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\Desktop\FRA\TEMPORADA 2026\ACTIVIDADES PROPIAS\IV Circuito Riojano de la Amistad\Resultados\"/>
    </mc:Choice>
  </mc:AlternateContent>
  <bookViews>
    <workbookView xWindow="0" yWindow="0" windowWidth="16392" windowHeight="5664"/>
  </bookViews>
  <sheets>
    <sheet name="GENERAL" sheetId="1" r:id="rId1"/>
    <sheet name="Villa Autol" sheetId="2" r:id="rId2"/>
    <sheet name="Calahorra" sheetId="3" r:id="rId3"/>
    <sheet name="Entreviñas" sheetId="5" r:id="rId4"/>
    <sheet name="Memorial" sheetId="4" r:id="rId5"/>
    <sheet name="Norias" sheetId="6" r:id="rId6"/>
    <sheet name="Cien Pilares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5" i="1" l="1"/>
  <c r="L274" i="1"/>
  <c r="L273" i="1"/>
  <c r="L272" i="1"/>
  <c r="L252" i="1"/>
  <c r="L243" i="1"/>
  <c r="L242" i="1"/>
  <c r="L238" i="1"/>
  <c r="L237" i="1"/>
  <c r="L236" i="1"/>
  <c r="L235" i="1"/>
  <c r="L234" i="1"/>
  <c r="J145" i="1"/>
  <c r="J92" i="1"/>
  <c r="L214" i="1"/>
  <c r="L213" i="1"/>
  <c r="L212" i="1"/>
  <c r="L211" i="1"/>
  <c r="L203" i="1" l="1"/>
  <c r="L202" i="1"/>
  <c r="L201" i="1"/>
  <c r="L200" i="1"/>
  <c r="L199" i="1"/>
  <c r="L198" i="1"/>
  <c r="L197" i="1"/>
  <c r="L196" i="1"/>
  <c r="J86" i="1"/>
  <c r="J43" i="1"/>
  <c r="L167" i="1"/>
  <c r="L166" i="1"/>
  <c r="L165" i="1"/>
  <c r="J93" i="1"/>
  <c r="L164" i="1"/>
  <c r="L163" i="1"/>
  <c r="L152" i="1"/>
  <c r="J57" i="1"/>
  <c r="L151" i="1"/>
  <c r="J67" i="1"/>
  <c r="L150" i="1"/>
  <c r="L149" i="1"/>
  <c r="L148" i="1"/>
  <c r="L147" i="1"/>
  <c r="J69" i="1"/>
  <c r="J13" i="1"/>
  <c r="J68" i="1"/>
  <c r="J47" i="1"/>
  <c r="J36" i="1"/>
  <c r="J66" i="1"/>
  <c r="J61" i="1"/>
  <c r="L146" i="1"/>
  <c r="J62" i="1"/>
  <c r="J60" i="1"/>
  <c r="J15" i="1"/>
  <c r="J44" i="1"/>
  <c r="L123" i="1"/>
  <c r="J20" i="1"/>
  <c r="J25" i="1"/>
  <c r="J21" i="1"/>
  <c r="L119" i="1"/>
  <c r="L118" i="1"/>
  <c r="L117" i="1"/>
  <c r="L116" i="1"/>
  <c r="L115" i="1"/>
  <c r="L95" i="1"/>
  <c r="L94" i="1"/>
  <c r="L88" i="1"/>
  <c r="L87" i="1"/>
  <c r="L77" i="1"/>
  <c r="L76" i="1"/>
  <c r="L75" i="1"/>
  <c r="L5" i="1" l="1"/>
  <c r="L9" i="1"/>
  <c r="L6" i="1"/>
  <c r="L2" i="1"/>
  <c r="L11" i="1"/>
  <c r="L4" i="1"/>
  <c r="L7" i="1"/>
  <c r="L10" i="1"/>
  <c r="L13" i="1"/>
  <c r="L20" i="1"/>
  <c r="L15" i="1"/>
  <c r="L14" i="1"/>
  <c r="L18" i="1"/>
  <c r="L17" i="1"/>
  <c r="L21" i="1"/>
  <c r="L25" i="1"/>
  <c r="L40" i="1"/>
  <c r="L26" i="1"/>
  <c r="L27" i="1"/>
  <c r="L29" i="1"/>
  <c r="L36" i="1"/>
  <c r="L43" i="1"/>
  <c r="L33" i="1"/>
  <c r="L47" i="1"/>
  <c r="L44" i="1"/>
  <c r="L37" i="1"/>
  <c r="L41" i="1"/>
  <c r="L57" i="1"/>
  <c r="L49" i="1"/>
  <c r="L60" i="1"/>
  <c r="L53" i="1"/>
  <c r="L61" i="1"/>
  <c r="L62" i="1"/>
  <c r="L65" i="1"/>
  <c r="L66" i="1"/>
  <c r="L67" i="1"/>
  <c r="L68" i="1"/>
  <c r="L84" i="1"/>
  <c r="L69" i="1"/>
  <c r="L85" i="1"/>
  <c r="L86" i="1"/>
  <c r="L92" i="1"/>
  <c r="L93" i="1"/>
  <c r="L145" i="1"/>
  <c r="L114" i="1"/>
  <c r="L162" i="1"/>
  <c r="L3" i="1"/>
  <c r="AF29" i="1" l="1"/>
  <c r="J35" i="1"/>
  <c r="L35" i="1" s="1"/>
  <c r="AD29" i="1"/>
  <c r="J12" i="1"/>
  <c r="L12" i="1" s="1"/>
  <c r="J28" i="1"/>
  <c r="L28" i="1" s="1"/>
  <c r="J19" i="1"/>
  <c r="L19" i="1" s="1"/>
  <c r="J30" i="1"/>
  <c r="L30" i="1" s="1"/>
  <c r="J23" i="1"/>
  <c r="L23" i="1" s="1"/>
  <c r="J24" i="1"/>
  <c r="L24" i="1" s="1"/>
  <c r="J38" i="1"/>
  <c r="L38" i="1" s="1"/>
  <c r="J70" i="1"/>
  <c r="L70" i="1" s="1"/>
  <c r="J71" i="1"/>
  <c r="L71" i="1" s="1"/>
  <c r="J73" i="1"/>
  <c r="L73" i="1" s="1"/>
  <c r="J80" i="1"/>
  <c r="L80" i="1" s="1"/>
  <c r="J50" i="1"/>
  <c r="L50" i="1" s="1"/>
  <c r="J78" i="1"/>
  <c r="L78" i="1" s="1"/>
  <c r="J79" i="1"/>
  <c r="L79" i="1" s="1"/>
  <c r="J45" i="1"/>
  <c r="L45" i="1" s="1"/>
  <c r="J51" i="1"/>
  <c r="L51" i="1" s="1"/>
  <c r="J39" i="1"/>
  <c r="L39" i="1" s="1"/>
  <c r="J42" i="1"/>
  <c r="L42" i="1" s="1"/>
  <c r="J89" i="1"/>
  <c r="L89" i="1" s="1"/>
  <c r="J98" i="1"/>
  <c r="L98" i="1" s="1"/>
  <c r="J99" i="1"/>
  <c r="L99" i="1" s="1"/>
  <c r="J96" i="1"/>
  <c r="L96" i="1" s="1"/>
  <c r="J97" i="1"/>
  <c r="L97" i="1" s="1"/>
  <c r="J100" i="1"/>
  <c r="L100" i="1" s="1"/>
  <c r="J16" i="1"/>
  <c r="L16" i="1" s="1"/>
  <c r="J46" i="1"/>
  <c r="L46" i="1" s="1"/>
  <c r="J101" i="1"/>
  <c r="L101" i="1" s="1"/>
  <c r="J102" i="1"/>
  <c r="L102" i="1" s="1"/>
  <c r="J103" i="1"/>
  <c r="L103" i="1" s="1"/>
  <c r="J104" i="1"/>
  <c r="L104" i="1" s="1"/>
  <c r="J105" i="1"/>
  <c r="L105" i="1" s="1"/>
  <c r="J106" i="1"/>
  <c r="L106" i="1" s="1"/>
  <c r="J22" i="1"/>
  <c r="L22" i="1" s="1"/>
  <c r="J31" i="1"/>
  <c r="L31" i="1" s="1"/>
  <c r="J32" i="1"/>
  <c r="L32" i="1" s="1"/>
  <c r="J125" i="1"/>
  <c r="L125" i="1" s="1"/>
  <c r="J126" i="1"/>
  <c r="L126" i="1" s="1"/>
  <c r="J64" i="1"/>
  <c r="L64" i="1" s="1"/>
  <c r="J127" i="1"/>
  <c r="L127" i="1" s="1"/>
  <c r="J63" i="1"/>
  <c r="L63" i="1" s="1"/>
  <c r="J128" i="1"/>
  <c r="L128" i="1" s="1"/>
  <c r="J124" i="1"/>
  <c r="L124" i="1" s="1"/>
  <c r="J52" i="1"/>
  <c r="L52" i="1" s="1"/>
  <c r="J129" i="1"/>
  <c r="L129" i="1" s="1"/>
  <c r="J130" i="1"/>
  <c r="L130" i="1" s="1"/>
  <c r="J131" i="1"/>
  <c r="L131" i="1" s="1"/>
  <c r="J132" i="1"/>
  <c r="L132" i="1" s="1"/>
  <c r="J133" i="1"/>
  <c r="L133" i="1" s="1"/>
  <c r="J134" i="1"/>
  <c r="L134" i="1" s="1"/>
  <c r="J135" i="1"/>
  <c r="L135" i="1" s="1"/>
  <c r="J136" i="1"/>
  <c r="L136" i="1" s="1"/>
  <c r="J58" i="1"/>
  <c r="L58" i="1" s="1"/>
  <c r="J153" i="1"/>
  <c r="L153" i="1" s="1"/>
  <c r="J34" i="1"/>
  <c r="L34" i="1" s="1"/>
  <c r="J168" i="1"/>
  <c r="L168" i="1" s="1"/>
  <c r="J169" i="1"/>
  <c r="L169" i="1" s="1"/>
  <c r="J170" i="1"/>
  <c r="L170" i="1" s="1"/>
  <c r="J171" i="1"/>
  <c r="L171" i="1" s="1"/>
  <c r="J172" i="1"/>
  <c r="L172" i="1" s="1"/>
  <c r="J54" i="1"/>
  <c r="L54" i="1" s="1"/>
  <c r="J173" i="1"/>
  <c r="L173" i="1" s="1"/>
  <c r="J174" i="1"/>
  <c r="L174" i="1" s="1"/>
  <c r="J175" i="1"/>
  <c r="L175" i="1" s="1"/>
  <c r="J176" i="1"/>
  <c r="L176" i="1" s="1"/>
  <c r="J177" i="1"/>
  <c r="L177" i="1" s="1"/>
  <c r="J205" i="1"/>
  <c r="L205" i="1" s="1"/>
  <c r="J206" i="1"/>
  <c r="L206" i="1" s="1"/>
  <c r="J48" i="1"/>
  <c r="L48" i="1" s="1"/>
  <c r="J216" i="1"/>
  <c r="L216" i="1" s="1"/>
  <c r="J120" i="1"/>
  <c r="L120" i="1" s="1"/>
  <c r="J217" i="1"/>
  <c r="L217" i="1" s="1"/>
  <c r="J218" i="1"/>
  <c r="L218" i="1" s="1"/>
  <c r="J219" i="1"/>
  <c r="L219" i="1" s="1"/>
  <c r="J220" i="1"/>
  <c r="L220" i="1" s="1"/>
  <c r="J244" i="1"/>
  <c r="L244" i="1" s="1"/>
  <c r="J245" i="1"/>
  <c r="L245" i="1" s="1"/>
  <c r="J254" i="1"/>
  <c r="L254" i="1" s="1"/>
  <c r="J255" i="1"/>
  <c r="L255" i="1" s="1"/>
  <c r="J256" i="1"/>
  <c r="L256" i="1" s="1"/>
  <c r="J107" i="1"/>
  <c r="L107" i="1" s="1"/>
  <c r="J59" i="1"/>
  <c r="L59" i="1" s="1"/>
  <c r="J122" i="1"/>
  <c r="L122" i="1" s="1"/>
  <c r="J55" i="1"/>
  <c r="L55" i="1" s="1"/>
  <c r="J137" i="1"/>
  <c r="L137" i="1" s="1"/>
  <c r="J138" i="1"/>
  <c r="L138" i="1" s="1"/>
  <c r="J139" i="1"/>
  <c r="L139" i="1" s="1"/>
  <c r="J140" i="1"/>
  <c r="L140" i="1" s="1"/>
  <c r="J154" i="1"/>
  <c r="L154" i="1" s="1"/>
  <c r="J155" i="1"/>
  <c r="L155" i="1" s="1"/>
  <c r="J72" i="1"/>
  <c r="L72" i="1" s="1"/>
  <c r="J178" i="1"/>
  <c r="L178" i="1" s="1"/>
  <c r="J179" i="1"/>
  <c r="L179" i="1" s="1"/>
  <c r="J180" i="1"/>
  <c r="L180" i="1" s="1"/>
  <c r="J181" i="1"/>
  <c r="L181" i="1" s="1"/>
  <c r="J182" i="1"/>
  <c r="L182" i="1" s="1"/>
  <c r="J207" i="1"/>
  <c r="L207" i="1" s="1"/>
  <c r="J221" i="1"/>
  <c r="L221" i="1" s="1"/>
  <c r="J222" i="1"/>
  <c r="L222" i="1" s="1"/>
  <c r="J223" i="1"/>
  <c r="L223" i="1" s="1"/>
  <c r="J224" i="1"/>
  <c r="L224" i="1" s="1"/>
  <c r="J225" i="1"/>
  <c r="L225" i="1" s="1"/>
  <c r="J121" i="1"/>
  <c r="L121" i="1" s="1"/>
  <c r="J246" i="1"/>
  <c r="L246" i="1" s="1"/>
  <c r="J204" i="1"/>
  <c r="L204" i="1" s="1"/>
  <c r="J215" i="1"/>
  <c r="L215" i="1" s="1"/>
  <c r="J247" i="1"/>
  <c r="L247" i="1" s="1"/>
  <c r="J257" i="1"/>
  <c r="L257" i="1" s="1"/>
  <c r="J258" i="1"/>
  <c r="L258" i="1" s="1"/>
  <c r="J259" i="1"/>
  <c r="L259" i="1" s="1"/>
  <c r="J260" i="1"/>
  <c r="L260" i="1" s="1"/>
  <c r="J81" i="1"/>
  <c r="L81" i="1" s="1"/>
  <c r="J82" i="1"/>
  <c r="L82" i="1" s="1"/>
  <c r="J90" i="1"/>
  <c r="L90" i="1" s="1"/>
  <c r="J91" i="1"/>
  <c r="L91" i="1" s="1"/>
  <c r="J108" i="1"/>
  <c r="L108" i="1" s="1"/>
  <c r="J109" i="1"/>
  <c r="L109" i="1" s="1"/>
  <c r="J56" i="1"/>
  <c r="L56" i="1" s="1"/>
  <c r="J141" i="1"/>
  <c r="L141" i="1" s="1"/>
  <c r="J156" i="1"/>
  <c r="L156" i="1" s="1"/>
  <c r="J183" i="1"/>
  <c r="L183" i="1" s="1"/>
  <c r="J184" i="1"/>
  <c r="L184" i="1" s="1"/>
  <c r="J185" i="1"/>
  <c r="L185" i="1" s="1"/>
  <c r="J186" i="1"/>
  <c r="L186" i="1" s="1"/>
  <c r="J208" i="1"/>
  <c r="L208" i="1" s="1"/>
  <c r="J239" i="1"/>
  <c r="L239" i="1" s="1"/>
  <c r="J248" i="1"/>
  <c r="L248" i="1" s="1"/>
  <c r="J253" i="1"/>
  <c r="L253" i="1" s="1"/>
  <c r="J261" i="1"/>
  <c r="L261" i="1" s="1"/>
  <c r="J262" i="1"/>
  <c r="L262" i="1" s="1"/>
  <c r="J74" i="1"/>
  <c r="L74" i="1" s="1"/>
  <c r="J83" i="1"/>
  <c r="L83" i="1" s="1"/>
  <c r="J110" i="1"/>
  <c r="L110" i="1" s="1"/>
  <c r="J111" i="1"/>
  <c r="L111" i="1" s="1"/>
  <c r="J112" i="1"/>
  <c r="L112" i="1" s="1"/>
  <c r="J113" i="1"/>
  <c r="L113" i="1" s="1"/>
  <c r="J142" i="1"/>
  <c r="L142" i="1" s="1"/>
  <c r="J143" i="1"/>
  <c r="L143" i="1" s="1"/>
  <c r="J144" i="1"/>
  <c r="L144" i="1" s="1"/>
  <c r="J157" i="1"/>
  <c r="L157" i="1" s="1"/>
  <c r="J158" i="1"/>
  <c r="L158" i="1" s="1"/>
  <c r="J159" i="1"/>
  <c r="L159" i="1" s="1"/>
  <c r="J160" i="1"/>
  <c r="L160" i="1" s="1"/>
  <c r="J161" i="1"/>
  <c r="L161" i="1" s="1"/>
  <c r="J187" i="1"/>
  <c r="L187" i="1" s="1"/>
  <c r="J188" i="1"/>
  <c r="L188" i="1" s="1"/>
  <c r="J189" i="1"/>
  <c r="L189" i="1" s="1"/>
  <c r="J190" i="1"/>
  <c r="L190" i="1" s="1"/>
  <c r="J191" i="1"/>
  <c r="L191" i="1" s="1"/>
  <c r="J192" i="1"/>
  <c r="L192" i="1" s="1"/>
  <c r="J193" i="1"/>
  <c r="L193" i="1" s="1"/>
  <c r="J194" i="1"/>
  <c r="L194" i="1" s="1"/>
  <c r="J195" i="1"/>
  <c r="L195" i="1" s="1"/>
  <c r="J209" i="1"/>
  <c r="L209" i="1" s="1"/>
  <c r="J210" i="1"/>
  <c r="L210" i="1" s="1"/>
  <c r="J226" i="1"/>
  <c r="L226" i="1" s="1"/>
  <c r="J227" i="1"/>
  <c r="L227" i="1" s="1"/>
  <c r="J228" i="1"/>
  <c r="L228" i="1" s="1"/>
  <c r="J229" i="1"/>
  <c r="L229" i="1" s="1"/>
  <c r="J230" i="1"/>
  <c r="L230" i="1" s="1"/>
  <c r="J231" i="1"/>
  <c r="L231" i="1" s="1"/>
  <c r="J232" i="1"/>
  <c r="L232" i="1" s="1"/>
  <c r="J233" i="1"/>
  <c r="L233" i="1" s="1"/>
  <c r="J240" i="1"/>
  <c r="L240" i="1" s="1"/>
  <c r="J241" i="1"/>
  <c r="L241" i="1" s="1"/>
  <c r="J249" i="1"/>
  <c r="L249" i="1" s="1"/>
  <c r="J250" i="1"/>
  <c r="L250" i="1" s="1"/>
  <c r="J251" i="1"/>
  <c r="L251" i="1" s="1"/>
  <c r="J263" i="1"/>
  <c r="L263" i="1" s="1"/>
  <c r="J264" i="1"/>
  <c r="L264" i="1" s="1"/>
  <c r="J265" i="1"/>
  <c r="L265" i="1" s="1"/>
  <c r="J266" i="1"/>
  <c r="L266" i="1" s="1"/>
  <c r="J267" i="1"/>
  <c r="L267" i="1" s="1"/>
  <c r="J268" i="1"/>
  <c r="L268" i="1" s="1"/>
  <c r="J269" i="1"/>
  <c r="L269" i="1" s="1"/>
  <c r="J270" i="1"/>
  <c r="L270" i="1" s="1"/>
  <c r="J271" i="1"/>
  <c r="L271" i="1" s="1"/>
  <c r="J8" i="1"/>
  <c r="L8" i="1" s="1"/>
</calcChain>
</file>

<file path=xl/sharedStrings.xml><?xml version="1.0" encoding="utf-8"?>
<sst xmlns="http://schemas.openxmlformats.org/spreadsheetml/2006/main" count="1617" uniqueCount="576">
  <si>
    <t>1</t>
  </si>
  <si>
    <t>FM</t>
  </si>
  <si>
    <t>Lana Rodriguez, David</t>
  </si>
  <si>
    <t>ARA</t>
  </si>
  <si>
    <t>7,0</t>
  </si>
  <si>
    <t>2</t>
  </si>
  <si>
    <t>5</t>
  </si>
  <si>
    <t>Galstyan, David</t>
  </si>
  <si>
    <t>6,5</t>
  </si>
  <si>
    <t>3</t>
  </si>
  <si>
    <t>IM</t>
  </si>
  <si>
    <t>Del Rey, Diego</t>
  </si>
  <si>
    <t>4</t>
  </si>
  <si>
    <t>De La Cruz Revilla, Miguel</t>
  </si>
  <si>
    <t>RIO</t>
  </si>
  <si>
    <t>6,0</t>
  </si>
  <si>
    <t>9</t>
  </si>
  <si>
    <t>Aleksanyan, Ara</t>
  </si>
  <si>
    <t>6</t>
  </si>
  <si>
    <t>Docampo Fuertes, Marcelo Inaki</t>
  </si>
  <si>
    <t>7</t>
  </si>
  <si>
    <t>30</t>
  </si>
  <si>
    <t>Etayo Delgado, Asier</t>
  </si>
  <si>
    <t>NAV</t>
  </si>
  <si>
    <t>8</t>
  </si>
  <si>
    <t>CM</t>
  </si>
  <si>
    <t>Pedchenko Bondar, Alex</t>
  </si>
  <si>
    <t>5,5</t>
  </si>
  <si>
    <t>10</t>
  </si>
  <si>
    <t>Lopez Gil, Diego</t>
  </si>
  <si>
    <t>Ruiz De La Cuesta Belzunce, Ramon</t>
  </si>
  <si>
    <t>11</t>
  </si>
  <si>
    <t>13</t>
  </si>
  <si>
    <t>Anguas Fanlo, Sergio</t>
  </si>
  <si>
    <t>VAS</t>
  </si>
  <si>
    <t>5,0</t>
  </si>
  <si>
    <t>12</t>
  </si>
  <si>
    <t>34</t>
  </si>
  <si>
    <t>Costoso Vinas, Aimar</t>
  </si>
  <si>
    <t>19</t>
  </si>
  <si>
    <t>Tituana Pilapanta, Brian Paul</t>
  </si>
  <si>
    <t>14</t>
  </si>
  <si>
    <t>Rodriguez Alvarez, Hugo</t>
  </si>
  <si>
    <t>15</t>
  </si>
  <si>
    <t>Barros Pecina, Daniel</t>
  </si>
  <si>
    <t>16</t>
  </si>
  <si>
    <t>Melchor Martinez, Tristan</t>
  </si>
  <si>
    <t>17</t>
  </si>
  <si>
    <t>Sierra Manzano, Sergio</t>
  </si>
  <si>
    <t>18</t>
  </si>
  <si>
    <t>41</t>
  </si>
  <si>
    <t>Alarcia Corcuera, Yago</t>
  </si>
  <si>
    <t>37</t>
  </si>
  <si>
    <t>Bascompta Gasco, Jose Ramon</t>
  </si>
  <si>
    <t>20</t>
  </si>
  <si>
    <t>31</t>
  </si>
  <si>
    <t>Pardo Carrion, Jorge</t>
  </si>
  <si>
    <t>21</t>
  </si>
  <si>
    <t>Soto Fernandez, Diego</t>
  </si>
  <si>
    <t>4,5</t>
  </si>
  <si>
    <t>22</t>
  </si>
  <si>
    <t>Alvarez Ladron, Sergio</t>
  </si>
  <si>
    <t>23</t>
  </si>
  <si>
    <t>Lopez Ruiz, Jarein</t>
  </si>
  <si>
    <t>24</t>
  </si>
  <si>
    <t>35</t>
  </si>
  <si>
    <t>Viana Aznar, Kaiet</t>
  </si>
  <si>
    <t>25</t>
  </si>
  <si>
    <t>Sempere Gomis, Andres Valentin</t>
  </si>
  <si>
    <t>4,0</t>
  </si>
  <si>
    <t>26</t>
  </si>
  <si>
    <t>De La Hera Narganes, Carlos</t>
  </si>
  <si>
    <t>27</t>
  </si>
  <si>
    <t>Pascual Fuertes, Jose Enrique</t>
  </si>
  <si>
    <t>28</t>
  </si>
  <si>
    <t>Pires Fernandez, Hector</t>
  </si>
  <si>
    <t>29</t>
  </si>
  <si>
    <t>66</t>
  </si>
  <si>
    <t>Solano Ayala, Oliver</t>
  </si>
  <si>
    <t>Moya Mallafre, Daniel Erik</t>
  </si>
  <si>
    <t>Pedchenko, Serhiy</t>
  </si>
  <si>
    <t>32</t>
  </si>
  <si>
    <t>Carra Milagro, Diego</t>
  </si>
  <si>
    <t>33</t>
  </si>
  <si>
    <t>47</t>
  </si>
  <si>
    <t>Jimenez Escudero, Daniel</t>
  </si>
  <si>
    <t>39</t>
  </si>
  <si>
    <t>Tobias Amilburu, Rodrigo</t>
  </si>
  <si>
    <t>58</t>
  </si>
  <si>
    <t>Salinas Rodriguez, Julio Cesar</t>
  </si>
  <si>
    <t>36</t>
  </si>
  <si>
    <t>Herce Jimenez, Angel</t>
  </si>
  <si>
    <t>43</t>
  </si>
  <si>
    <t>Irujo Compains, Oier</t>
  </si>
  <si>
    <t>38</t>
  </si>
  <si>
    <t>Herce Jimenez, Jesus Florencio</t>
  </si>
  <si>
    <t>44</t>
  </si>
  <si>
    <t>Montes Marco, Julio Manuel</t>
  </si>
  <si>
    <t>40</t>
  </si>
  <si>
    <t>61</t>
  </si>
  <si>
    <t>Chavez Pradas, Daniel</t>
  </si>
  <si>
    <t>3,5</t>
  </si>
  <si>
    <t>49</t>
  </si>
  <si>
    <t>Iglesias Abroma, Carla</t>
  </si>
  <si>
    <t>3,0</t>
  </si>
  <si>
    <t>42</t>
  </si>
  <si>
    <t>Tirapu Uterga, Pablo</t>
  </si>
  <si>
    <t>56</t>
  </si>
  <si>
    <t>Hernandez Sabate, Inaki</t>
  </si>
  <si>
    <t>45</t>
  </si>
  <si>
    <t>Tricio Sada, Gabriel</t>
  </si>
  <si>
    <t>Jimenez Ramos, Javier</t>
  </si>
  <si>
    <t>46</t>
  </si>
  <si>
    <t>Peralta Calvo, Juan Carlos</t>
  </si>
  <si>
    <t>Perez Perez, Daniel</t>
  </si>
  <si>
    <t>48</t>
  </si>
  <si>
    <t>65</t>
  </si>
  <si>
    <t>Serban, Valentin</t>
  </si>
  <si>
    <t>60</t>
  </si>
  <si>
    <t>Calvo Gonzalo, Roberto</t>
  </si>
  <si>
    <t>ESP</t>
  </si>
  <si>
    <t>50</t>
  </si>
  <si>
    <t>62</t>
  </si>
  <si>
    <t>Ezquerro Gonzalez, Orlando</t>
  </si>
  <si>
    <t>51</t>
  </si>
  <si>
    <t>Rodriguez Alvarez, Aian</t>
  </si>
  <si>
    <t>52</t>
  </si>
  <si>
    <t>54</t>
  </si>
  <si>
    <t>De Pablos Arricivita, Jesus</t>
  </si>
  <si>
    <t>53</t>
  </si>
  <si>
    <t>Diaz Redondo, Isidro</t>
  </si>
  <si>
    <t>Fernandez San Pedro, Antonio</t>
  </si>
  <si>
    <t>55</t>
  </si>
  <si>
    <t>Elicegui Dorado, Rafa</t>
  </si>
  <si>
    <t>2,5</t>
  </si>
  <si>
    <t>Artozqui Irurzun, Ernesto</t>
  </si>
  <si>
    <t>57</t>
  </si>
  <si>
    <t>Salinas Fernandez, Jorge</t>
  </si>
  <si>
    <t>2,0</t>
  </si>
  <si>
    <t>59</t>
  </si>
  <si>
    <t>Arregui Fraile, Mateo</t>
  </si>
  <si>
    <t>Leon Cousido, Garikoitz</t>
  </si>
  <si>
    <t>Escolar Monllor, Pelayo</t>
  </si>
  <si>
    <t>Gurrea Ruiz, Eduardo</t>
  </si>
  <si>
    <t>1,0</t>
  </si>
  <si>
    <t>Palomero Alonso, Alberto</t>
  </si>
  <si>
    <t>0,0</t>
  </si>
  <si>
    <t>63</t>
  </si>
  <si>
    <t>Rojo Basterra, Oihan</t>
  </si>
  <si>
    <t>64</t>
  </si>
  <si>
    <t>Rojo Basterra, Iker</t>
  </si>
  <si>
    <t>Garcia Pastrana, Sergio</t>
  </si>
  <si>
    <t>Perez Vazquez, Jose Antonio</t>
  </si>
  <si>
    <t>N</t>
  </si>
  <si>
    <t>Cat</t>
  </si>
  <si>
    <t>NOMBRE</t>
  </si>
  <si>
    <t>COM</t>
  </si>
  <si>
    <t>Puntos</t>
  </si>
  <si>
    <t>Nº</t>
  </si>
  <si>
    <t>VILLA AUTOL</t>
  </si>
  <si>
    <t>CALAHORRA</t>
  </si>
  <si>
    <t>ENTREVIÑAS</t>
  </si>
  <si>
    <t>MEMORIAL</t>
  </si>
  <si>
    <t>NORIAS</t>
  </si>
  <si>
    <t>CIEN PILARES</t>
  </si>
  <si>
    <t>VENDIMIA</t>
  </si>
  <si>
    <t>Otero Marino, Alain</t>
  </si>
  <si>
    <t>Oroz Carrasco, Adrian</t>
  </si>
  <si>
    <t>Ruperez Benito, Antonio</t>
  </si>
  <si>
    <t>Garcia Brion, Eduardo</t>
  </si>
  <si>
    <t>Abad Madorran, Sergio</t>
  </si>
  <si>
    <t>Martino Girones, Gonzalo</t>
  </si>
  <si>
    <t>Magarino Carralero, Daylin</t>
  </si>
  <si>
    <t>Blazquez Gomez, Miguel</t>
  </si>
  <si>
    <t>Gonzalez Alonso, Gorka</t>
  </si>
  <si>
    <t>Ruiz Bonito, Imanol</t>
  </si>
  <si>
    <t>Dominguez Elbusto, Koldo</t>
  </si>
  <si>
    <t>Battaglini, Carlos</t>
  </si>
  <si>
    <t>Errasti Dominguez, Daniel</t>
  </si>
  <si>
    <t>Etayo Alvarez, David</t>
  </si>
  <si>
    <t>Blazquez Lafuente, Daniel</t>
  </si>
  <si>
    <t>Garde Gonzalez, Daniel</t>
  </si>
  <si>
    <t>Gutierrez Ezquerro, Javier</t>
  </si>
  <si>
    <t>Arrillaga Romero, Oscar</t>
  </si>
  <si>
    <t>Escobes Briegas, Damian</t>
  </si>
  <si>
    <t>Palacios Moreno, Javier</t>
  </si>
  <si>
    <t>Echevarria Uriarte, Ibai</t>
  </si>
  <si>
    <t>Faulin Fajardo, Luis Miguel</t>
  </si>
  <si>
    <t>Villaverde Plazas, Adrian</t>
  </si>
  <si>
    <t>Horno Martinez, Lorien</t>
  </si>
  <si>
    <t>Garcia Rincon, Juan</t>
  </si>
  <si>
    <t>Arbella Alcala, Markel</t>
  </si>
  <si>
    <t>Chamorro Garcia, Jonathan</t>
  </si>
  <si>
    <t>Bes Montolio, Victor</t>
  </si>
  <si>
    <t>Etayo Delgado, Maider</t>
  </si>
  <si>
    <t>Heras Izquierdo, Raul</t>
  </si>
  <si>
    <t>Sobrino Alonso, Xabier</t>
  </si>
  <si>
    <t>Gonzalez Molieri, Francisco Rola</t>
  </si>
  <si>
    <t>Horno Labarta, Cesar</t>
  </si>
  <si>
    <t>Hernandez Ochoa, Alejandro</t>
  </si>
  <si>
    <t>Perez Vazquez, Jose Antono</t>
  </si>
  <si>
    <t>Bes Ferrero, Pablo</t>
  </si>
  <si>
    <t>Lopez Medina, Manuel</t>
  </si>
  <si>
    <t>Presedo Esteban, David</t>
  </si>
  <si>
    <t>Gonzalez Echevarria, Ana</t>
  </si>
  <si>
    <t>Dementei, Emanuel</t>
  </si>
  <si>
    <t>Escamez Perez, Buenaventura</t>
  </si>
  <si>
    <t>Sanchez Lorente, Jose Antonio</t>
  </si>
  <si>
    <t>Esteban Martin, Raul</t>
  </si>
  <si>
    <t>Bes Ferrero, Jorge</t>
  </si>
  <si>
    <t>Secara Freites, Jorge Aldo</t>
  </si>
  <si>
    <t>PUNTOS</t>
  </si>
  <si>
    <t>7,5</t>
  </si>
  <si>
    <t>Diaz Sanz, Arturo</t>
  </si>
  <si>
    <t>Gutierrez Lopez, Hugo</t>
  </si>
  <si>
    <t>Elicegui Dorado, Rafael</t>
  </si>
  <si>
    <t>Sanchez Jara, Gabriel</t>
  </si>
  <si>
    <t>Vitoria Moreno, Dario</t>
  </si>
  <si>
    <t>Vazquez Galinanes, Alejandro</t>
  </si>
  <si>
    <t>Vitoria Moreno, Hector</t>
  </si>
  <si>
    <t>Gutierrez Ezquerro, Javier 2005</t>
  </si>
  <si>
    <t>Argaiz Ruiz, Eugenio</t>
  </si>
  <si>
    <t>Gomez Castresana, Alejandro</t>
  </si>
  <si>
    <t>Garcia Espuelas, Ignacio</t>
  </si>
  <si>
    <t>Chavez Prada, Daniel</t>
  </si>
  <si>
    <t>Tituana Pilapanta, Bryan</t>
  </si>
  <si>
    <t>Martinez Caro, Natalia</t>
  </si>
  <si>
    <t>Galilea San Miguel, Noa</t>
  </si>
  <si>
    <t>Turza del Val, Oliver</t>
  </si>
  <si>
    <t>Garde Gonzalez, Olivia</t>
  </si>
  <si>
    <t>Harutyunyan, Aleksandr</t>
  </si>
  <si>
    <t>Navarro Muro, Juan Jose</t>
  </si>
  <si>
    <t>Llanos, Iker</t>
  </si>
  <si>
    <t>Galilea San Miguel, Martina</t>
  </si>
  <si>
    <t>Perez Pino, Enzo</t>
  </si>
  <si>
    <t>Chavez Prada, David</t>
  </si>
  <si>
    <t>Escudero Sanchis, Andres</t>
  </si>
  <si>
    <t>Galilea Montoya, Daniel</t>
  </si>
  <si>
    <t>Ramos Martin, Carlos</t>
  </si>
  <si>
    <t>Argaiz Castillo, Vera Irene</t>
  </si>
  <si>
    <t>Rodriguez Conde, Jorge</t>
  </si>
  <si>
    <t>Turza Hernaez,Francisoc Javier</t>
  </si>
  <si>
    <t>Menghour, Abdalah</t>
  </si>
  <si>
    <t>Nicolau, Tatiana</t>
  </si>
  <si>
    <t>Uta, Sebastian</t>
  </si>
  <si>
    <t>Gonzalez Fernandez, Jorge</t>
  </si>
  <si>
    <t>Alvelaez Chaviano, Brian</t>
  </si>
  <si>
    <t>Arribas Ozaeta, Martin</t>
  </si>
  <si>
    <t>Millan Soto, Miguel</t>
  </si>
  <si>
    <t>Jazmati del Hoyo, Estela Layla</t>
  </si>
  <si>
    <t>1,5</t>
  </si>
  <si>
    <t>Chavez Pradas, David</t>
  </si>
  <si>
    <t>LANA RODRIGUEZ, David</t>
  </si>
  <si>
    <t>RUPEREZ BENITO, Antonio</t>
  </si>
  <si>
    <t>GLAVINA, Pablo</t>
  </si>
  <si>
    <t>JAIME GALEANO, Alcher</t>
  </si>
  <si>
    <t>ALEKSANYAN, Ara</t>
  </si>
  <si>
    <t>SAINZ ALLO, Javier</t>
  </si>
  <si>
    <t>SOTO FERNANDEZ, Diego</t>
  </si>
  <si>
    <t>BLAZQUEZ GOMEZ, Miguel</t>
  </si>
  <si>
    <t>FELIPO MARTINEZ, Marcos</t>
  </si>
  <si>
    <t>RUIZ GONZALEZ, Jorge</t>
  </si>
  <si>
    <t>VINAL GUTIERREZ, Pedro</t>
  </si>
  <si>
    <t>MELCHOR MARTINEZ, Tristan</t>
  </si>
  <si>
    <t>MERINO RUIZ, Tomas Alberto</t>
  </si>
  <si>
    <t>LOPEZ GIL, Diego</t>
  </si>
  <si>
    <t>FAULIN FAJARDO, Luis Miguel</t>
  </si>
  <si>
    <t>GARDE GONZALEZ, Daniel</t>
  </si>
  <si>
    <t>DOCAMPO FUERTES, Marcelo Inaki</t>
  </si>
  <si>
    <t>PIRES FERNANDEZ, Hector</t>
  </si>
  <si>
    <t>ALVAREZ LADRON, Sergio</t>
  </si>
  <si>
    <t>PARDO CARRION, Jorge</t>
  </si>
  <si>
    <t>BLAZQUEZ LAFUENTE, Daniel</t>
  </si>
  <si>
    <t>ESTEBAN CHACOBO, Victor Esteban</t>
  </si>
  <si>
    <t>PASCUAL FUERTES, Jose Enrique</t>
  </si>
  <si>
    <t>ELICEGUI DORADO, Rafael</t>
  </si>
  <si>
    <t>HERCE JIMENEZ, Jesus Florencio</t>
  </si>
  <si>
    <t>TITUANA PILAPANTA, Brian Paul</t>
  </si>
  <si>
    <t>IGLESIAS ABROMA, Carla</t>
  </si>
  <si>
    <t>GUTIERREZ EZQUERRO, Javier</t>
  </si>
  <si>
    <t>LORENTE IBANEZ, Luis</t>
  </si>
  <si>
    <t>SEMPERE GOMIS, Andres V.</t>
  </si>
  <si>
    <t>MONTES MARCO, Julio Manuel</t>
  </si>
  <si>
    <t>IRUJO COMPAINS, Oier</t>
  </si>
  <si>
    <t>PEREZ LLERA, Carlos</t>
  </si>
  <si>
    <t>PASTOR DIAZ, Gonzalo</t>
  </si>
  <si>
    <t>CARRA MILAGRO, Diego</t>
  </si>
  <si>
    <t>SANCHEZ JARA, Gabriel</t>
  </si>
  <si>
    <t>JIMENEZ RAMOS, Javier</t>
  </si>
  <si>
    <t>ALFONSO ABREGO, Santiago</t>
  </si>
  <si>
    <t>BAYOD, Narciso</t>
  </si>
  <si>
    <t>COSTOSO VINAS, Aimar</t>
  </si>
  <si>
    <t>HIDALGO LORENTE, Francisco Javier</t>
  </si>
  <si>
    <t>DIAZ REDONDO, Isidro</t>
  </si>
  <si>
    <t>SAINZ BRETON, Gonzalo</t>
  </si>
  <si>
    <t>PINILLA ALVAREZ, Jose Carlos</t>
  </si>
  <si>
    <t>GURREA RUIZ, Eduardo</t>
  </si>
  <si>
    <t>JIMENEZ ESCUDERO, Daniel</t>
  </si>
  <si>
    <t>GONZALEZ ECHEVARRIA, Ana</t>
  </si>
  <si>
    <t>LARA MARQUES, Blanca</t>
  </si>
  <si>
    <t>SAENZ MATA, Iago</t>
  </si>
  <si>
    <t>NICOLAU, Tatiana</t>
  </si>
  <si>
    <t>HIDALGO MARINE, Oriol</t>
  </si>
  <si>
    <t>UTA, Sebastian</t>
  </si>
  <si>
    <t>SAENZ PANCHO, Isaac</t>
  </si>
  <si>
    <t>DEL REY, Diego</t>
  </si>
  <si>
    <t>GALSTYAN HOVHANNISYIAN, David</t>
  </si>
  <si>
    <t>SANTOS USUA, Mikel</t>
  </si>
  <si>
    <t>ESCOBES BRIEGAS, Damian</t>
  </si>
  <si>
    <t>DE LA HERA NARGANES, Carlos</t>
  </si>
  <si>
    <t>PEREZ-SEOANE GARRIDO, Joaquin</t>
  </si>
  <si>
    <t>PEREZ VAZQUEZ, Jose Antonio</t>
  </si>
  <si>
    <t>SARGSYAN, Masis</t>
  </si>
  <si>
    <t>Glavina, Pablo</t>
  </si>
  <si>
    <t>Jaime Galeano, Alcher</t>
  </si>
  <si>
    <t>Sainz Allo, Javier</t>
  </si>
  <si>
    <t>Felipo Martinez, Marcos</t>
  </si>
  <si>
    <t>Ruiz Gonzalez, Jorge</t>
  </si>
  <si>
    <t>Vinal Gutierrez, Pedro</t>
  </si>
  <si>
    <t>Merino Ruiz, Tomas Alberto</t>
  </si>
  <si>
    <t>Esteban Chacobo, Victor</t>
  </si>
  <si>
    <t>Perez Llera, Carlos</t>
  </si>
  <si>
    <t>Pastor Diaz, Gonzalo</t>
  </si>
  <si>
    <t>Alfonso Abrego, Santiago</t>
  </si>
  <si>
    <t>Bayod, Narciso</t>
  </si>
  <si>
    <t>Hidalgo Lorente, Francisco Javier</t>
  </si>
  <si>
    <t>Sainz Breton, Gonzalo</t>
  </si>
  <si>
    <t>Pinilla Alvarez, Jose Carlos</t>
  </si>
  <si>
    <t>Lara Marques, Blanca</t>
  </si>
  <si>
    <t>Saenz Mata, Iago</t>
  </si>
  <si>
    <t>Hidalgo Marine, Oriol</t>
  </si>
  <si>
    <t>Saenz Pancho, Isaac</t>
  </si>
  <si>
    <t>Galstyan Hovhannisyian, David</t>
  </si>
  <si>
    <t>Santos Usua, Mikel</t>
  </si>
  <si>
    <t>Perez-Senoane Garrido, Joaquin</t>
  </si>
  <si>
    <t>Sargsyan, Masis</t>
  </si>
  <si>
    <t>Otero Marino, Vladimir</t>
  </si>
  <si>
    <t>Somalo Fernandez, Millan</t>
  </si>
  <si>
    <t>Burriel Ureta, Raul</t>
  </si>
  <si>
    <t>Eguia Cambero, Ignacio</t>
  </si>
  <si>
    <t>Gonzalez Diez, Ruben</t>
  </si>
  <si>
    <t>Pesquera Lopez, Ibon</t>
  </si>
  <si>
    <t>Garcia Ochagavia, Carlos</t>
  </si>
  <si>
    <t>Molina Mora, Aitor</t>
  </si>
  <si>
    <t>de Pablos Arricivita, Jesus</t>
  </si>
  <si>
    <t>Mc Dermott Perez-Arados, Ian</t>
  </si>
  <si>
    <t>Garcia Valls, Alexis</t>
  </si>
  <si>
    <t>Lopez Moreno, Javier</t>
  </si>
  <si>
    <t>Roncero Robledo, Odei</t>
  </si>
  <si>
    <t>Segura Feliz, Francisco Alberto</t>
  </si>
  <si>
    <t>Hernandez Abid, Ismael</t>
  </si>
  <si>
    <t>Lopez Jimenez, Sergio</t>
  </si>
  <si>
    <t>Mejias Tortora, Brandon Antonio</t>
  </si>
  <si>
    <t>Ovidiu Contiu, Sebastian</t>
  </si>
  <si>
    <t>Zamonsky, Ricardo</t>
  </si>
  <si>
    <t>Hernandez Royo, Samuel</t>
  </si>
  <si>
    <t>Infante, Jose Maria</t>
  </si>
  <si>
    <t>Gomez Ruiz, Alba</t>
  </si>
  <si>
    <t>Errea, Jokin</t>
  </si>
  <si>
    <t>Munio Casanas, Diego</t>
  </si>
  <si>
    <t>Miranda Perez, Jorge</t>
  </si>
  <si>
    <t>Miguelez Rodriguez, Lorenzo</t>
  </si>
  <si>
    <t>Moreno Abad, Raul</t>
  </si>
  <si>
    <t>Sanz Lechuga, Unai</t>
  </si>
  <si>
    <t>McDermott Perez-Arados, Lia</t>
  </si>
  <si>
    <t>Turza Hernaez, Javier</t>
  </si>
  <si>
    <t>Moreno Garcia, Adriano</t>
  </si>
  <si>
    <t>Guerra Pinillos, Felipe</t>
  </si>
  <si>
    <t>Vergara Guaman, Dylan</t>
  </si>
  <si>
    <t>Agreda Herrero, David</t>
  </si>
  <si>
    <t>McBroom, Aslan</t>
  </si>
  <si>
    <t>Prieto Iglesias, Iker</t>
  </si>
  <si>
    <t>Martinez Mogollon, Marc</t>
  </si>
  <si>
    <t>Vergara Guaman, Yago</t>
  </si>
  <si>
    <t>Martinez Mogollon, John</t>
  </si>
  <si>
    <t>Vallejo Hernandez, Lucas</t>
  </si>
  <si>
    <t>Martinez Romero, Ivan</t>
  </si>
  <si>
    <t>Gonzalez Lopez, Ruben</t>
  </si>
  <si>
    <t>Ndong Goñi, Martín</t>
  </si>
  <si>
    <t>Blanco Loza, Antonio</t>
  </si>
  <si>
    <t>Bermejo Vallejo, Marco</t>
  </si>
  <si>
    <t>Gonzalez Lopez, Leire</t>
  </si>
  <si>
    <t>Higueras Vazquez, Lorenzo</t>
  </si>
  <si>
    <t>Fernandez Pastor, Sergio</t>
  </si>
  <si>
    <t>Beisti Royo, Mario</t>
  </si>
  <si>
    <t>Carrascal Ardanaz, Zigor</t>
  </si>
  <si>
    <t>Carrascal Mateos, Jose Ignacio</t>
  </si>
  <si>
    <t>Diez Gutierrez, Roberto</t>
  </si>
  <si>
    <t>Orfei, Daniela</t>
  </si>
  <si>
    <t>Rodriguez Esteban, Gonzalo</t>
  </si>
  <si>
    <t>Salinas Fernandez, Leyre</t>
  </si>
  <si>
    <t>Mcdermott Perez-Arados, Ian</t>
  </si>
  <si>
    <t>Roncedo Robledo, Odei</t>
  </si>
  <si>
    <t>a) 5 mejores</t>
  </si>
  <si>
    <t>b) Nº torneos</t>
  </si>
  <si>
    <t>c) Media Arit.</t>
  </si>
  <si>
    <t xml:space="preserve">VI Torneo de Ajedrez Cien Pilares </t>
  </si>
  <si>
    <t>Última actualización29.08.2026 18:05:33</t>
  </si>
  <si>
    <t>Clasificación Final después de 8 rondas</t>
  </si>
  <si>
    <t>Rk.</t>
  </si>
  <si>
    <t>No.Ini.</t>
  </si>
  <si>
    <t>Nombre</t>
  </si>
  <si>
    <t>Tipo</t>
  </si>
  <si>
    <t>sexo</t>
  </si>
  <si>
    <t>FED</t>
  </si>
  <si>
    <t>Elo</t>
  </si>
  <si>
    <t>Club/Ciudad</t>
  </si>
  <si>
    <t xml:space="preserve">Pts. </t>
  </si>
  <si>
    <t>Des 1</t>
  </si>
  <si>
    <t>Des 2</t>
  </si>
  <si>
    <t>Des 3</t>
  </si>
  <si>
    <t>Des 4</t>
  </si>
  <si>
    <t>OTERO MARINO, Alain</t>
  </si>
  <si>
    <t>CUB</t>
  </si>
  <si>
    <t>C. A. Conteneo - Bilbao</t>
  </si>
  <si>
    <t>C. A. Gambito Riojano</t>
  </si>
  <si>
    <t>FUENTES GUINOT, Alejandro</t>
  </si>
  <si>
    <t>C. A. Alfaro</t>
  </si>
  <si>
    <t>VELA FRAGO, Alberto</t>
  </si>
  <si>
    <t>C. A. MyInvestor Casablanca - Zarag</t>
  </si>
  <si>
    <t>QUINTIN NAVARRO, Alberto</t>
  </si>
  <si>
    <t>C. A. Lasker</t>
  </si>
  <si>
    <t>MARTINO GIRONES, Gonzalo</t>
  </si>
  <si>
    <t>C.A. Oberena - Pamplona</t>
  </si>
  <si>
    <t>LORENTE IBANEZ, Felix Angel</t>
  </si>
  <si>
    <t>U14</t>
  </si>
  <si>
    <t>GARCIA SAN MARTIN, Alberto</t>
  </si>
  <si>
    <t>C. A. Martintxo - Vitoria</t>
  </si>
  <si>
    <t>LOPEZ RUIZ, Jarein</t>
  </si>
  <si>
    <t>BURRIEL URETA, Raul</t>
  </si>
  <si>
    <t>C. A. Oberena - Pamplona</t>
  </si>
  <si>
    <t>MATAS CONDE, Rafael</t>
  </si>
  <si>
    <t>C. A. Sagasta</t>
  </si>
  <si>
    <t>ROQUE SOLA, Gisela</t>
  </si>
  <si>
    <t>Agrupuación Artística Aragonesa</t>
  </si>
  <si>
    <t>U16</t>
  </si>
  <si>
    <t>FUENTES GUINOT, Angel</t>
  </si>
  <si>
    <t>GARCIA OCHAGAVIA, Carlos</t>
  </si>
  <si>
    <t>BARROS PECINA, Daniel</t>
  </si>
  <si>
    <t>WCM</t>
  </si>
  <si>
    <t>MAGARINO CARRALERO, Daylin</t>
  </si>
  <si>
    <t>w</t>
  </si>
  <si>
    <t>C. A. Sociedad Ajedrecística Logroñ</t>
  </si>
  <si>
    <t>CHAVEZ PRADAS, Daniel</t>
  </si>
  <si>
    <t>GAMAZO DE LA RASILLA, Javier</t>
  </si>
  <si>
    <t>C. A. Kandela - Pamplona</t>
  </si>
  <si>
    <t>TOBIAS AMILBURU, Rodrigo</t>
  </si>
  <si>
    <t>SANCHEZ VALLES, Jose Maria</t>
  </si>
  <si>
    <t>C. A. Monsalud - Zaragoza</t>
  </si>
  <si>
    <t>CHAMORRO IGLESIAS, Antonio</t>
  </si>
  <si>
    <t>C. A. Zornotza - Bilbao</t>
  </si>
  <si>
    <t>SANCHEZ HUERTA, Erlantz</t>
  </si>
  <si>
    <t>Taula Xake Kluba</t>
  </si>
  <si>
    <t>VIANA AZNAR, Kaiet</t>
  </si>
  <si>
    <t>C. A. Mikel Gurea - Burlada</t>
  </si>
  <si>
    <t>C. A. Lasker - Logroño</t>
  </si>
  <si>
    <t>U12</t>
  </si>
  <si>
    <t>SEMPERE GOMIS, Andres</t>
  </si>
  <si>
    <t>JARAUTA SARRIA, Javier</t>
  </si>
  <si>
    <t>C. A. Santa Ana - Tudela</t>
  </si>
  <si>
    <t>ALARCIA CORCUERA, Yago</t>
  </si>
  <si>
    <t>GARCIA VALLS, Alexis</t>
  </si>
  <si>
    <t>ADRIAN ABAD, Miguel</t>
  </si>
  <si>
    <t>C. A. San Juan - Pamplona</t>
  </si>
  <si>
    <t>MC DERMOTT PEREZ-ARADROS, Ian</t>
  </si>
  <si>
    <t>PALOMERO ALONSO, Alberto</t>
  </si>
  <si>
    <t>C. A. Conteneo</t>
  </si>
  <si>
    <t>HERNANDEZ OCHOA, Alejandro</t>
  </si>
  <si>
    <t>MOYA MALLAFRE, Erik</t>
  </si>
  <si>
    <t>CERCAS CRESPO, Victor</t>
  </si>
  <si>
    <t>C. A. Coslada Chess</t>
  </si>
  <si>
    <t>SANCHEZ-MARCO SANCHO, Carlos</t>
  </si>
  <si>
    <t>MARINE BASTERRA, Juan</t>
  </si>
  <si>
    <t>MC DERMOTT, David</t>
  </si>
  <si>
    <t>PEREZ PEREZ, Daniel</t>
  </si>
  <si>
    <t>HERNANDEZ ZORZANO, Fernando</t>
  </si>
  <si>
    <t>ESCOLAR MONLLOR, Pelayo</t>
  </si>
  <si>
    <t>C. A. Calahorrano</t>
  </si>
  <si>
    <t>ALONSO IRUJO, Juan</t>
  </si>
  <si>
    <t>SANCINENA DOMINGUEZ, Micaela</t>
  </si>
  <si>
    <t>HERNANDEZ ABID, Ismael</t>
  </si>
  <si>
    <t>MIRANDA SAN MARTIN, Mario</t>
  </si>
  <si>
    <t>U10</t>
  </si>
  <si>
    <t>LEON COUSIDO, Garikoitz</t>
  </si>
  <si>
    <t>PIZARRO, Aitor</t>
  </si>
  <si>
    <t>SANCHEZ ANDRES, Alejandro</t>
  </si>
  <si>
    <t>Taula Xake Kluba - Lasarte</t>
  </si>
  <si>
    <t>EGUIZABAL CASTILLO, Fernando</t>
  </si>
  <si>
    <t>HERNANDEZ ROYO, Samuel</t>
  </si>
  <si>
    <t>GARDE GONZALEZ, Olivia</t>
  </si>
  <si>
    <t>PRIETO IGLESIAS, Iker</t>
  </si>
  <si>
    <t>U8</t>
  </si>
  <si>
    <t>MC DERMOTT PEREZ-ARADROS, Lia</t>
  </si>
  <si>
    <t>GONI LANTERON, Pablo</t>
  </si>
  <si>
    <t>MUNOZ ZAMAJON, Noa</t>
  </si>
  <si>
    <t>ORTE PEREZ, Paula</t>
  </si>
  <si>
    <t>AGUINAGA GARIJO, Daniel</t>
  </si>
  <si>
    <t>MARINE MIRANDA, Luis</t>
  </si>
  <si>
    <t>ALONSO CUMPANA, Stefan Uriel</t>
  </si>
  <si>
    <t>SOLANA GARRIDO, Hugo</t>
  </si>
  <si>
    <t>ORTE PEREZ, Jose Antonio</t>
  </si>
  <si>
    <t>PEREZ VAQUERO, Monica</t>
  </si>
  <si>
    <t>GARRIDO EGUIZABAL, Eduardo</t>
  </si>
  <si>
    <t>GONI LANTARON, Diego</t>
  </si>
  <si>
    <t>OSES MARIN, Javier</t>
  </si>
  <si>
    <t>Arnedo</t>
  </si>
  <si>
    <t>MORENO, Adriano</t>
  </si>
  <si>
    <t>APRAIZ, Nerea</t>
  </si>
  <si>
    <t>EGUIZABAL MARTINEZ, Jose Antonio</t>
  </si>
  <si>
    <t>JIMENEZ ESCUDERO, Ana</t>
  </si>
  <si>
    <t>HIDALGO, Alex</t>
  </si>
  <si>
    <t>MIRANDA SAN MARTIN, Pablo</t>
  </si>
  <si>
    <t>LOPEZ GARIJO, Enzo</t>
  </si>
  <si>
    <t>C.A. Alfaro</t>
  </si>
  <si>
    <t>BLANCO MORRIS, Felix</t>
  </si>
  <si>
    <t>ENG</t>
  </si>
  <si>
    <t>Liverpool</t>
  </si>
  <si>
    <t>NIKOLADZE, Nikolas</t>
  </si>
  <si>
    <t>SAENZ MATA, Tiago</t>
  </si>
  <si>
    <t>C.A. Gambito Rioja</t>
  </si>
  <si>
    <t>CABELLO, Beatriz</t>
  </si>
  <si>
    <t>CHARGEISHVILI, Vladimer</t>
  </si>
  <si>
    <t>ERREA, Jokin</t>
  </si>
  <si>
    <t>GARRIDO EGUIZABAL, Jesus</t>
  </si>
  <si>
    <t>IREMASHVILI, Maria</t>
  </si>
  <si>
    <t>x</t>
  </si>
  <si>
    <t>Fuentes Guinot, Alejandro</t>
  </si>
  <si>
    <t>Vela Frago, Alberto</t>
  </si>
  <si>
    <t>Quintin Navarro, Alberto</t>
  </si>
  <si>
    <t>Lorente Ibañez, Felix Angel</t>
  </si>
  <si>
    <t>Lorente Ibañez, Luis</t>
  </si>
  <si>
    <t>Garcia San Martin, Alberto</t>
  </si>
  <si>
    <t>Matas Conde, Rafael</t>
  </si>
  <si>
    <t>Roque Sola, Gisela</t>
  </si>
  <si>
    <t>x w</t>
  </si>
  <si>
    <t>Fuentes Guinot, Angel</t>
  </si>
  <si>
    <t>Gamazo de la Rasilla, Javier</t>
  </si>
  <si>
    <t>Sanchez Valles, Jose Maria</t>
  </si>
  <si>
    <t>Chamorro Iglesias, Antonio</t>
  </si>
  <si>
    <t>Sanchez Huerta, Erlantz</t>
  </si>
  <si>
    <t>Jarrauta Sarria, Javier</t>
  </si>
  <si>
    <t>Adrian Abad, Miguel</t>
  </si>
  <si>
    <t>Cercas Crespo, Victor</t>
  </si>
  <si>
    <t>Sanchez-Marco Sancho, Carlos</t>
  </si>
  <si>
    <t>Marine Basterra, Juan</t>
  </si>
  <si>
    <t>Mdermott, David</t>
  </si>
  <si>
    <t>Hernandez Zorzano, Fernando</t>
  </si>
  <si>
    <t>Alonso Irujo, Juan</t>
  </si>
  <si>
    <t>Sancinena Dominguez, Micaela</t>
  </si>
  <si>
    <t>Miranda San Martin, Mario</t>
  </si>
  <si>
    <t>Pizarro, Aitor</t>
  </si>
  <si>
    <t>Sanchez Andres, Alejandro</t>
  </si>
  <si>
    <t>Eguizabal Castillo, Fernando</t>
  </si>
  <si>
    <t>Goni Lanteron, Pablo</t>
  </si>
  <si>
    <t>Muñoz Zamajon, Noa</t>
  </si>
  <si>
    <t>Orte Perez, Paula</t>
  </si>
  <si>
    <t>Aguinaga Garijo, Daniel</t>
  </si>
  <si>
    <t>Marine Miranda, Luis</t>
  </si>
  <si>
    <t>Alonso Cumpana, Stefan Uriel</t>
  </si>
  <si>
    <t>Solana Garrido,  Hugo</t>
  </si>
  <si>
    <t>Orte Perez, Jose Antonio</t>
  </si>
  <si>
    <t>Perez Vaquero, Monica</t>
  </si>
  <si>
    <t>Garrido Eguizabal, Eduardo</t>
  </si>
  <si>
    <t>Goni Lanteron, Diego</t>
  </si>
  <si>
    <t>Oses Marin, Javier</t>
  </si>
  <si>
    <t>Apraiz, Nerea</t>
  </si>
  <si>
    <t>Eguizabal Martinez, Jose Antonio</t>
  </si>
  <si>
    <t>Jimenez Escudero, Ana</t>
  </si>
  <si>
    <t>Hidalgo, Alex</t>
  </si>
  <si>
    <t>Miranda san Martin, Pablo</t>
  </si>
  <si>
    <t>Lopez Garijo, Enzo</t>
  </si>
  <si>
    <t>Blanco Morris, Felix</t>
  </si>
  <si>
    <t>Cabello, Beatriz</t>
  </si>
  <si>
    <t>Chargeishvili, Vladimer</t>
  </si>
  <si>
    <t>Garrido Eguizabal, Jesus</t>
  </si>
  <si>
    <t>Iremashvili,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</si>
</sst>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4" fillId="0" borderId="0" xfId="0" applyFont="1" applyAlignment="1">
      <alignment vertical="top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4"/>
  <sheetViews>
    <sheetView tabSelected="1" workbookViewId="0">
      <selection activeCell="C256" sqref="C256"/>
    </sheetView>
  </sheetViews>
  <sheetFormatPr baseColWidth="10" defaultRowHeight="14.4" x14ac:dyDescent="0.3"/>
  <cols>
    <col min="1" max="1" width="5.21875" customWidth="1"/>
    <col min="2" max="2" width="30" bestFit="1" customWidth="1"/>
    <col min="3" max="4" width="11.5546875" style="4"/>
    <col min="5" max="5" width="11.6640625" style="4" customWidth="1"/>
    <col min="6" max="7" width="11.5546875" style="4"/>
    <col min="8" max="8" width="11.5546875" style="5"/>
  </cols>
  <sheetData>
    <row r="1" spans="1:12" x14ac:dyDescent="0.3">
      <c r="A1" s="2" t="s">
        <v>158</v>
      </c>
      <c r="B1" s="2" t="s">
        <v>155</v>
      </c>
      <c r="C1" s="3" t="s">
        <v>159</v>
      </c>
      <c r="D1" s="3" t="s">
        <v>160</v>
      </c>
      <c r="E1" s="3" t="s">
        <v>161</v>
      </c>
      <c r="F1" s="3" t="s">
        <v>162</v>
      </c>
      <c r="G1" s="3" t="s">
        <v>163</v>
      </c>
      <c r="H1" s="3" t="s">
        <v>164</v>
      </c>
      <c r="I1" s="2" t="s">
        <v>165</v>
      </c>
      <c r="J1" s="2" t="s">
        <v>393</v>
      </c>
      <c r="K1" s="2" t="s">
        <v>394</v>
      </c>
      <c r="L1" s="2" t="s">
        <v>395</v>
      </c>
    </row>
    <row r="2" spans="1:12" x14ac:dyDescent="0.3">
      <c r="A2">
        <v>1</v>
      </c>
      <c r="B2" t="s">
        <v>17</v>
      </c>
      <c r="C2" s="4" t="s">
        <v>15</v>
      </c>
      <c r="D2" s="4">
        <v>5.5</v>
      </c>
      <c r="E2" s="5">
        <v>6</v>
      </c>
      <c r="F2" s="4">
        <v>7.5</v>
      </c>
      <c r="H2" s="5">
        <v>5</v>
      </c>
      <c r="J2" s="9">
        <v>30</v>
      </c>
      <c r="K2">
        <v>5</v>
      </c>
      <c r="L2" s="10">
        <f>J2/K2</f>
        <v>6</v>
      </c>
    </row>
    <row r="3" spans="1:12" x14ac:dyDescent="0.3">
      <c r="A3">
        <v>2</v>
      </c>
      <c r="B3" t="s">
        <v>19</v>
      </c>
      <c r="C3" s="4" t="s">
        <v>15</v>
      </c>
      <c r="D3" s="5">
        <v>6</v>
      </c>
      <c r="E3" s="4">
        <v>4.5</v>
      </c>
      <c r="F3" s="5">
        <v>5</v>
      </c>
      <c r="G3" s="5">
        <v>6</v>
      </c>
      <c r="H3" s="5">
        <v>5.5</v>
      </c>
      <c r="J3" s="9">
        <v>28</v>
      </c>
      <c r="K3">
        <v>6</v>
      </c>
      <c r="L3" s="10">
        <f>J3/K3</f>
        <v>4.666666666666667</v>
      </c>
    </row>
    <row r="4" spans="1:12" x14ac:dyDescent="0.3">
      <c r="A4">
        <v>3</v>
      </c>
      <c r="B4" t="s">
        <v>63</v>
      </c>
      <c r="C4" s="4" t="s">
        <v>59</v>
      </c>
      <c r="D4" s="5">
        <v>6</v>
      </c>
      <c r="F4" s="4">
        <v>6.5</v>
      </c>
      <c r="G4" s="4">
        <v>5.5</v>
      </c>
      <c r="H4" s="5">
        <v>5.5</v>
      </c>
      <c r="J4" s="9">
        <v>28</v>
      </c>
      <c r="K4">
        <v>5</v>
      </c>
      <c r="L4" s="10">
        <f>J4/K4</f>
        <v>5.6</v>
      </c>
    </row>
    <row r="5" spans="1:12" x14ac:dyDescent="0.3">
      <c r="A5">
        <v>4</v>
      </c>
      <c r="B5" t="s">
        <v>29</v>
      </c>
      <c r="C5" s="4" t="s">
        <v>27</v>
      </c>
      <c r="D5" s="5">
        <v>5</v>
      </c>
      <c r="E5" s="5">
        <v>5</v>
      </c>
      <c r="F5" s="5">
        <v>6</v>
      </c>
      <c r="G5" s="4">
        <v>4.5</v>
      </c>
      <c r="H5" s="5">
        <v>6</v>
      </c>
      <c r="J5" s="9">
        <v>27.5</v>
      </c>
      <c r="K5">
        <v>6</v>
      </c>
      <c r="L5" s="10">
        <f>J5/K5</f>
        <v>4.583333333333333</v>
      </c>
    </row>
    <row r="6" spans="1:12" x14ac:dyDescent="0.3">
      <c r="A6">
        <v>5</v>
      </c>
      <c r="B6" t="s">
        <v>58</v>
      </c>
      <c r="C6" s="4" t="s">
        <v>59</v>
      </c>
      <c r="D6" s="5">
        <v>4</v>
      </c>
      <c r="E6" s="4">
        <v>5.5</v>
      </c>
      <c r="F6" s="5">
        <v>6</v>
      </c>
      <c r="G6" s="5">
        <v>5</v>
      </c>
      <c r="H6" s="5">
        <v>6</v>
      </c>
      <c r="J6" s="9">
        <v>27</v>
      </c>
      <c r="K6">
        <v>6</v>
      </c>
      <c r="L6" s="10">
        <f>J6/K6</f>
        <v>4.5</v>
      </c>
    </row>
    <row r="7" spans="1:12" x14ac:dyDescent="0.3">
      <c r="A7">
        <v>6</v>
      </c>
      <c r="B7" t="s">
        <v>166</v>
      </c>
      <c r="D7" s="5">
        <v>7</v>
      </c>
      <c r="F7" s="5">
        <v>6.5</v>
      </c>
      <c r="G7" s="5">
        <v>6</v>
      </c>
      <c r="H7" s="5">
        <v>7.5</v>
      </c>
      <c r="J7" s="9">
        <v>27</v>
      </c>
      <c r="K7">
        <v>4</v>
      </c>
      <c r="L7" s="10">
        <f>J7/K7</f>
        <v>6.75</v>
      </c>
    </row>
    <row r="8" spans="1:12" x14ac:dyDescent="0.3">
      <c r="A8">
        <v>7</v>
      </c>
      <c r="B8" t="s">
        <v>2</v>
      </c>
      <c r="C8" s="4" t="s">
        <v>4</v>
      </c>
      <c r="D8" s="4">
        <v>7.5</v>
      </c>
      <c r="E8" s="5">
        <v>7</v>
      </c>
      <c r="F8" s="5">
        <v>5</v>
      </c>
      <c r="J8" s="9">
        <f>C8+D8+E8+F8+G8</f>
        <v>26.5</v>
      </c>
      <c r="K8">
        <v>4</v>
      </c>
      <c r="L8" s="10">
        <f>J8/K8</f>
        <v>6.625</v>
      </c>
    </row>
    <row r="9" spans="1:12" x14ac:dyDescent="0.3">
      <c r="A9">
        <v>8</v>
      </c>
      <c r="B9" t="s">
        <v>46</v>
      </c>
      <c r="C9" s="4" t="s">
        <v>35</v>
      </c>
      <c r="D9" s="5">
        <v>6</v>
      </c>
      <c r="E9" s="5">
        <v>5</v>
      </c>
      <c r="F9" s="5">
        <v>5</v>
      </c>
      <c r="G9" s="5">
        <v>4</v>
      </c>
      <c r="H9" s="5">
        <v>5.5</v>
      </c>
      <c r="J9" s="9">
        <v>26.5</v>
      </c>
      <c r="K9">
        <v>6</v>
      </c>
      <c r="L9" s="10">
        <f>J9/K9</f>
        <v>4.416666666666667</v>
      </c>
    </row>
    <row r="10" spans="1:12" x14ac:dyDescent="0.3">
      <c r="A10">
        <v>9</v>
      </c>
      <c r="B10" t="s">
        <v>168</v>
      </c>
      <c r="D10" s="5">
        <v>6</v>
      </c>
      <c r="E10" s="4">
        <v>6.5</v>
      </c>
      <c r="F10" s="5">
        <v>7</v>
      </c>
      <c r="H10" s="5">
        <v>6.5</v>
      </c>
      <c r="J10" s="9">
        <v>26</v>
      </c>
      <c r="K10">
        <v>4</v>
      </c>
      <c r="L10" s="10">
        <f>J10/K10</f>
        <v>6.5</v>
      </c>
    </row>
    <row r="11" spans="1:12" x14ac:dyDescent="0.3">
      <c r="A11">
        <v>10</v>
      </c>
      <c r="B11" t="s">
        <v>56</v>
      </c>
      <c r="C11" s="4" t="s">
        <v>35</v>
      </c>
      <c r="D11" s="5">
        <v>4</v>
      </c>
      <c r="E11" s="4">
        <v>4.5</v>
      </c>
      <c r="F11" s="5">
        <v>4</v>
      </c>
      <c r="G11" s="5">
        <v>5</v>
      </c>
      <c r="H11" s="5">
        <v>5</v>
      </c>
      <c r="J11" s="9">
        <v>23.5</v>
      </c>
      <c r="K11">
        <v>6</v>
      </c>
      <c r="L11" s="10">
        <f>J11/K11</f>
        <v>3.9166666666666665</v>
      </c>
    </row>
    <row r="12" spans="1:12" x14ac:dyDescent="0.3">
      <c r="A12">
        <v>11</v>
      </c>
      <c r="B12" t="s">
        <v>61</v>
      </c>
      <c r="C12" s="4" t="s">
        <v>59</v>
      </c>
      <c r="D12" s="5">
        <v>5</v>
      </c>
      <c r="E12" s="4">
        <v>4.5</v>
      </c>
      <c r="F12" s="5">
        <v>5</v>
      </c>
      <c r="G12" s="5">
        <v>4</v>
      </c>
      <c r="J12" s="9">
        <f>C12+D12+E12+F12+G12</f>
        <v>23</v>
      </c>
      <c r="K12">
        <v>5</v>
      </c>
      <c r="L12" s="10">
        <f>J12/K12</f>
        <v>4.5999999999999996</v>
      </c>
    </row>
    <row r="13" spans="1:12" x14ac:dyDescent="0.3">
      <c r="A13">
        <v>12</v>
      </c>
      <c r="B13" t="s">
        <v>79</v>
      </c>
      <c r="C13" s="4" t="s">
        <v>69</v>
      </c>
      <c r="D13" s="5">
        <v>5</v>
      </c>
      <c r="F13" s="5">
        <v>5</v>
      </c>
      <c r="G13" s="5">
        <v>5</v>
      </c>
      <c r="H13" s="5">
        <v>4</v>
      </c>
      <c r="J13" s="9">
        <f>C13+D13+E13+F13+G13+H13</f>
        <v>23</v>
      </c>
      <c r="K13">
        <v>5</v>
      </c>
      <c r="L13" s="10">
        <f>J13/K13</f>
        <v>4.5999999999999996</v>
      </c>
    </row>
    <row r="14" spans="1:12" x14ac:dyDescent="0.3">
      <c r="A14">
        <v>13</v>
      </c>
      <c r="B14" t="s">
        <v>187</v>
      </c>
      <c r="D14" s="5">
        <v>4</v>
      </c>
      <c r="E14" s="5">
        <v>5</v>
      </c>
      <c r="F14" s="4">
        <v>4.5</v>
      </c>
      <c r="G14" s="5">
        <v>4</v>
      </c>
      <c r="H14" s="5">
        <v>5</v>
      </c>
      <c r="J14" s="9">
        <v>22.5</v>
      </c>
      <c r="K14">
        <v>5</v>
      </c>
      <c r="L14" s="10">
        <f>J14/K14</f>
        <v>4.5</v>
      </c>
    </row>
    <row r="15" spans="1:12" x14ac:dyDescent="0.3">
      <c r="A15">
        <v>14</v>
      </c>
      <c r="B15" t="s">
        <v>51</v>
      </c>
      <c r="C15" s="4" t="s">
        <v>35</v>
      </c>
      <c r="D15" s="5">
        <v>4</v>
      </c>
      <c r="F15" s="5">
        <v>5</v>
      </c>
      <c r="G15" s="5">
        <v>4</v>
      </c>
      <c r="H15" s="5">
        <v>4</v>
      </c>
      <c r="J15" s="9">
        <f>C15+D15+E15+F15+G15+H15</f>
        <v>22</v>
      </c>
      <c r="K15">
        <v>5</v>
      </c>
      <c r="L15" s="10">
        <f>J15/K15</f>
        <v>4.4000000000000004</v>
      </c>
    </row>
    <row r="16" spans="1:12" x14ac:dyDescent="0.3">
      <c r="A16">
        <v>15</v>
      </c>
      <c r="B16" t="s">
        <v>173</v>
      </c>
      <c r="D16" s="5">
        <v>5</v>
      </c>
      <c r="E16" s="4">
        <v>5.5</v>
      </c>
      <c r="F16" s="5">
        <v>6</v>
      </c>
      <c r="G16" s="5">
        <v>5</v>
      </c>
      <c r="J16" s="9">
        <f>C16+D16+E16+F16+G16</f>
        <v>21.5</v>
      </c>
      <c r="K16">
        <v>4</v>
      </c>
      <c r="L16" s="10">
        <f>J16/K16</f>
        <v>5.375</v>
      </c>
    </row>
    <row r="17" spans="1:32" x14ac:dyDescent="0.3">
      <c r="A17">
        <v>16</v>
      </c>
      <c r="B17" t="s">
        <v>172</v>
      </c>
      <c r="D17" s="4">
        <v>5.5</v>
      </c>
      <c r="F17" s="5">
        <v>6</v>
      </c>
      <c r="G17" s="5">
        <v>5</v>
      </c>
      <c r="H17" s="5">
        <v>5</v>
      </c>
      <c r="J17" s="9">
        <v>21.5</v>
      </c>
      <c r="K17">
        <v>4</v>
      </c>
      <c r="L17" s="10">
        <f>J17/K17</f>
        <v>5.375</v>
      </c>
    </row>
    <row r="18" spans="1:32" x14ac:dyDescent="0.3">
      <c r="A18">
        <v>17</v>
      </c>
      <c r="B18" t="s">
        <v>71</v>
      </c>
      <c r="C18" s="4" t="s">
        <v>69</v>
      </c>
      <c r="D18" s="4">
        <v>4.5</v>
      </c>
      <c r="E18" s="5">
        <v>0</v>
      </c>
      <c r="F18" s="5">
        <v>4</v>
      </c>
      <c r="G18" s="5">
        <v>4</v>
      </c>
      <c r="H18" s="5">
        <v>4.5</v>
      </c>
      <c r="J18" s="9">
        <v>21</v>
      </c>
      <c r="K18">
        <v>6</v>
      </c>
      <c r="L18" s="10">
        <f>J18/K18</f>
        <v>3.5</v>
      </c>
    </row>
    <row r="19" spans="1:32" x14ac:dyDescent="0.3">
      <c r="A19">
        <v>18</v>
      </c>
      <c r="B19" t="s">
        <v>40</v>
      </c>
      <c r="C19" s="4" t="s">
        <v>35</v>
      </c>
      <c r="D19" s="4">
        <v>3.5</v>
      </c>
      <c r="E19" s="5">
        <v>4</v>
      </c>
      <c r="F19" s="4">
        <v>3.5</v>
      </c>
      <c r="G19" s="5">
        <v>4</v>
      </c>
      <c r="J19" s="9">
        <f>C19+D19+E19+F19+G19</f>
        <v>20</v>
      </c>
      <c r="K19">
        <v>5</v>
      </c>
      <c r="L19" s="10">
        <f>J19/K19</f>
        <v>4</v>
      </c>
    </row>
    <row r="20" spans="1:32" x14ac:dyDescent="0.3">
      <c r="A20">
        <v>19</v>
      </c>
      <c r="B20" t="s">
        <v>215</v>
      </c>
      <c r="C20" s="4" t="s">
        <v>134</v>
      </c>
      <c r="D20" s="4">
        <v>3.5</v>
      </c>
      <c r="E20" s="5">
        <v>4</v>
      </c>
      <c r="F20" s="4">
        <v>4.5</v>
      </c>
      <c r="G20" s="4">
        <v>3.5</v>
      </c>
      <c r="H20" s="5">
        <v>4.5</v>
      </c>
      <c r="J20" s="9">
        <f>D20+E20+F20+G20+H20</f>
        <v>20</v>
      </c>
      <c r="K20">
        <v>6</v>
      </c>
      <c r="L20" s="10">
        <f>J20/K20</f>
        <v>3.3333333333333335</v>
      </c>
    </row>
    <row r="21" spans="1:32" x14ac:dyDescent="0.3">
      <c r="A21">
        <v>20</v>
      </c>
      <c r="B21" t="s">
        <v>181</v>
      </c>
      <c r="D21" s="4">
        <v>4.5</v>
      </c>
      <c r="E21" s="5">
        <v>5</v>
      </c>
      <c r="F21" s="5">
        <v>5</v>
      </c>
      <c r="H21" s="5">
        <v>4.5</v>
      </c>
      <c r="J21" s="9">
        <f>D21+E21+F21+H21</f>
        <v>19</v>
      </c>
      <c r="K21">
        <v>4</v>
      </c>
      <c r="L21" s="10">
        <f>J21/K21</f>
        <v>4.75</v>
      </c>
    </row>
    <row r="22" spans="1:32" x14ac:dyDescent="0.3">
      <c r="A22">
        <v>21</v>
      </c>
      <c r="B22" t="s">
        <v>180</v>
      </c>
      <c r="D22" s="5">
        <v>5</v>
      </c>
      <c r="E22" s="4">
        <v>4.5</v>
      </c>
      <c r="F22" s="5">
        <v>4</v>
      </c>
      <c r="G22" s="5">
        <v>4</v>
      </c>
      <c r="J22" s="9">
        <f>C22+D22+E22+F22+G22</f>
        <v>17.5</v>
      </c>
      <c r="K22">
        <v>4</v>
      </c>
      <c r="L22" s="10">
        <f>J22/K22</f>
        <v>4.375</v>
      </c>
    </row>
    <row r="23" spans="1:32" x14ac:dyDescent="0.3">
      <c r="A23">
        <v>22</v>
      </c>
      <c r="B23" t="s">
        <v>73</v>
      </c>
      <c r="C23" s="4" t="s">
        <v>69</v>
      </c>
      <c r="D23" s="5">
        <v>4</v>
      </c>
      <c r="E23" s="5">
        <v>4</v>
      </c>
      <c r="G23" s="5">
        <v>4</v>
      </c>
      <c r="J23" s="9">
        <f>C23+D23+E23+F23+G23</f>
        <v>16</v>
      </c>
      <c r="K23">
        <v>4</v>
      </c>
      <c r="L23" s="10">
        <f>J23/K23</f>
        <v>4</v>
      </c>
    </row>
    <row r="24" spans="1:32" x14ac:dyDescent="0.3">
      <c r="A24">
        <v>23</v>
      </c>
      <c r="B24" t="s">
        <v>97</v>
      </c>
      <c r="C24" s="4" t="s">
        <v>69</v>
      </c>
      <c r="D24" s="5">
        <v>4</v>
      </c>
      <c r="E24" s="5">
        <v>4</v>
      </c>
      <c r="F24" s="5">
        <v>4</v>
      </c>
      <c r="J24" s="9">
        <f>C24+D24+E24+F24+G24</f>
        <v>16</v>
      </c>
      <c r="K24">
        <v>4</v>
      </c>
      <c r="L24" s="10">
        <f>J24/K24</f>
        <v>4</v>
      </c>
    </row>
    <row r="25" spans="1:32" x14ac:dyDescent="0.3">
      <c r="A25">
        <v>24</v>
      </c>
      <c r="B25" t="s">
        <v>68</v>
      </c>
      <c r="C25" s="4" t="s">
        <v>69</v>
      </c>
      <c r="D25" s="4">
        <v>3.5</v>
      </c>
      <c r="E25" s="5">
        <v>4</v>
      </c>
      <c r="H25" s="5">
        <v>4.5</v>
      </c>
      <c r="J25" s="9">
        <f>C25+D25+E25+F25+G25+H25</f>
        <v>16</v>
      </c>
      <c r="K25">
        <v>4</v>
      </c>
      <c r="L25" s="10">
        <f>J25/K25</f>
        <v>4</v>
      </c>
    </row>
    <row r="26" spans="1:32" x14ac:dyDescent="0.3">
      <c r="A26">
        <v>25</v>
      </c>
      <c r="B26" t="s">
        <v>44</v>
      </c>
      <c r="C26" s="4" t="s">
        <v>35</v>
      </c>
      <c r="F26" s="5">
        <v>6</v>
      </c>
      <c r="H26" s="5">
        <v>5</v>
      </c>
      <c r="J26" s="9">
        <v>16</v>
      </c>
      <c r="K26">
        <v>3</v>
      </c>
      <c r="L26" s="10">
        <f>J26/K26</f>
        <v>5.333333333333333</v>
      </c>
    </row>
    <row r="27" spans="1:32" x14ac:dyDescent="0.3">
      <c r="A27">
        <v>26</v>
      </c>
      <c r="B27" t="s">
        <v>100</v>
      </c>
      <c r="C27" s="4" t="s">
        <v>101</v>
      </c>
      <c r="F27" s="5">
        <v>4</v>
      </c>
      <c r="G27" s="5">
        <v>3</v>
      </c>
      <c r="H27" s="5">
        <v>5</v>
      </c>
      <c r="J27" s="9">
        <v>15.5</v>
      </c>
      <c r="K27">
        <v>4</v>
      </c>
      <c r="L27" s="10">
        <f>J27/K27</f>
        <v>3.875</v>
      </c>
    </row>
    <row r="28" spans="1:32" x14ac:dyDescent="0.3">
      <c r="A28">
        <v>27</v>
      </c>
      <c r="B28" t="s">
        <v>48</v>
      </c>
      <c r="C28" s="4" t="s">
        <v>35</v>
      </c>
      <c r="D28" s="5">
        <v>4</v>
      </c>
      <c r="F28" s="5">
        <v>5</v>
      </c>
      <c r="J28" s="9">
        <f>C28+D28+E28+F28+G28</f>
        <v>14</v>
      </c>
      <c r="K28">
        <v>3</v>
      </c>
      <c r="L28" s="10">
        <f>J28/K28</f>
        <v>4.666666666666667</v>
      </c>
    </row>
    <row r="29" spans="1:32" x14ac:dyDescent="0.3">
      <c r="A29">
        <v>28</v>
      </c>
      <c r="B29" t="s">
        <v>87</v>
      </c>
      <c r="C29" s="4" t="s">
        <v>69</v>
      </c>
      <c r="F29" s="5">
        <v>5</v>
      </c>
      <c r="H29" s="5">
        <v>5</v>
      </c>
      <c r="J29" s="9">
        <v>14</v>
      </c>
      <c r="K29">
        <v>3</v>
      </c>
      <c r="L29" s="10">
        <f>J29/K29</f>
        <v>4.666666666666667</v>
      </c>
      <c r="T29" s="4"/>
      <c r="U29" s="4"/>
      <c r="V29" s="4"/>
      <c r="W29" s="10"/>
      <c r="X29" s="4"/>
      <c r="Y29" s="10"/>
      <c r="AD29" s="9">
        <f>C34+D34+T29+V29+X29</f>
        <v>3</v>
      </c>
      <c r="AE29">
        <v>2</v>
      </c>
      <c r="AF29" s="11" t="e">
        <f>#REF!</f>
        <v>#REF!</v>
      </c>
    </row>
    <row r="30" spans="1:32" x14ac:dyDescent="0.3">
      <c r="A30">
        <v>29</v>
      </c>
      <c r="B30" t="s">
        <v>53</v>
      </c>
      <c r="C30" s="4" t="s">
        <v>35</v>
      </c>
      <c r="D30" s="4">
        <v>3.5</v>
      </c>
      <c r="F30" s="5">
        <v>4</v>
      </c>
      <c r="J30" s="9">
        <f>C30+D30+E30+F30+G30</f>
        <v>12.5</v>
      </c>
      <c r="K30">
        <v>3</v>
      </c>
      <c r="L30" s="10">
        <f>J30/K30</f>
        <v>4.166666666666667</v>
      </c>
    </row>
    <row r="31" spans="1:32" x14ac:dyDescent="0.3">
      <c r="A31">
        <v>30</v>
      </c>
      <c r="B31" t="s">
        <v>182</v>
      </c>
      <c r="D31" s="4">
        <v>4.5</v>
      </c>
      <c r="E31" s="5">
        <v>4</v>
      </c>
      <c r="F31" s="5">
        <v>4</v>
      </c>
      <c r="J31" s="9">
        <f>C31+D31+E31+F31+G31</f>
        <v>12.5</v>
      </c>
      <c r="K31">
        <v>3</v>
      </c>
      <c r="L31" s="10">
        <f>J31/K31</f>
        <v>4.166666666666667</v>
      </c>
    </row>
    <row r="32" spans="1:32" x14ac:dyDescent="0.3">
      <c r="A32">
        <v>31</v>
      </c>
      <c r="B32" t="s">
        <v>75</v>
      </c>
      <c r="C32" s="4" t="s">
        <v>69</v>
      </c>
      <c r="E32" s="4">
        <v>4.5</v>
      </c>
      <c r="F32" s="5">
        <v>4</v>
      </c>
      <c r="J32" s="9">
        <f>C32+D32+E32+F32+G32</f>
        <v>12.5</v>
      </c>
      <c r="K32">
        <v>3</v>
      </c>
      <c r="L32" s="10">
        <f>J32/K32</f>
        <v>4.166666666666667</v>
      </c>
    </row>
    <row r="33" spans="1:12" x14ac:dyDescent="0.3">
      <c r="A33">
        <v>32</v>
      </c>
      <c r="B33" t="s">
        <v>216</v>
      </c>
      <c r="E33" s="5">
        <v>3</v>
      </c>
      <c r="F33" s="4">
        <v>4.5</v>
      </c>
      <c r="H33" s="5">
        <v>5</v>
      </c>
      <c r="J33" s="9">
        <v>12.5</v>
      </c>
      <c r="K33">
        <v>3</v>
      </c>
      <c r="L33" s="10">
        <f>J33/K33</f>
        <v>4.166666666666667</v>
      </c>
    </row>
    <row r="34" spans="1:12" x14ac:dyDescent="0.3">
      <c r="A34">
        <v>33</v>
      </c>
      <c r="B34" t="s">
        <v>103</v>
      </c>
      <c r="C34" s="4" t="s">
        <v>104</v>
      </c>
      <c r="E34" s="5">
        <v>4</v>
      </c>
      <c r="F34" s="5">
        <v>5</v>
      </c>
      <c r="J34" s="9">
        <f>C34+D34+E34+F34+G34</f>
        <v>12</v>
      </c>
      <c r="K34">
        <v>3</v>
      </c>
      <c r="L34" s="10">
        <f>J34/K34</f>
        <v>4</v>
      </c>
    </row>
    <row r="35" spans="1:12" x14ac:dyDescent="0.3">
      <c r="A35">
        <v>34</v>
      </c>
      <c r="B35" t="s">
        <v>22</v>
      </c>
      <c r="C35" s="4" t="s">
        <v>15</v>
      </c>
      <c r="D35" s="5">
        <v>6</v>
      </c>
      <c r="J35" s="9">
        <f>C35+D35+E35+F35+G35</f>
        <v>12</v>
      </c>
      <c r="K35">
        <v>2</v>
      </c>
      <c r="L35" s="10">
        <f>J35/K35</f>
        <v>6</v>
      </c>
    </row>
    <row r="36" spans="1:12" x14ac:dyDescent="0.3">
      <c r="A36">
        <v>35</v>
      </c>
      <c r="B36" t="s">
        <v>38</v>
      </c>
      <c r="C36" s="4" t="s">
        <v>35</v>
      </c>
      <c r="E36" s="5">
        <v>3</v>
      </c>
      <c r="H36" s="5">
        <v>4</v>
      </c>
      <c r="J36" s="9">
        <f>C36+D36+E36+F36+G36+H36</f>
        <v>12</v>
      </c>
      <c r="K36">
        <v>3</v>
      </c>
      <c r="L36" s="10">
        <f>J36/K36</f>
        <v>4</v>
      </c>
    </row>
    <row r="37" spans="1:12" x14ac:dyDescent="0.3">
      <c r="A37">
        <v>36</v>
      </c>
      <c r="B37" t="s">
        <v>171</v>
      </c>
      <c r="D37" s="5">
        <v>6</v>
      </c>
      <c r="H37" s="5">
        <v>6</v>
      </c>
      <c r="J37" s="9">
        <v>12</v>
      </c>
      <c r="K37">
        <v>2</v>
      </c>
      <c r="L37" s="10">
        <f>J37/K37</f>
        <v>6</v>
      </c>
    </row>
    <row r="38" spans="1:12" x14ac:dyDescent="0.3">
      <c r="A38">
        <v>37</v>
      </c>
      <c r="B38" t="s">
        <v>95</v>
      </c>
      <c r="C38" s="4" t="s">
        <v>69</v>
      </c>
      <c r="D38" s="5">
        <v>3</v>
      </c>
      <c r="E38" s="5">
        <v>4</v>
      </c>
      <c r="J38" s="9">
        <f>C38+D38+E38+F38+G38</f>
        <v>11</v>
      </c>
      <c r="K38">
        <v>3</v>
      </c>
      <c r="L38" s="10">
        <f>J38/K38</f>
        <v>3.6666666666666665</v>
      </c>
    </row>
    <row r="39" spans="1:12" x14ac:dyDescent="0.3">
      <c r="A39">
        <v>38</v>
      </c>
      <c r="B39" t="s">
        <v>169</v>
      </c>
      <c r="D39" s="5">
        <v>6</v>
      </c>
      <c r="G39" s="5">
        <v>5</v>
      </c>
      <c r="J39" s="9">
        <f>C39+D39+E39+F39+G39</f>
        <v>11</v>
      </c>
      <c r="K39">
        <v>2</v>
      </c>
      <c r="L39" s="10">
        <f>J39/K39</f>
        <v>5.5</v>
      </c>
    </row>
    <row r="40" spans="1:12" x14ac:dyDescent="0.3">
      <c r="A40">
        <v>39</v>
      </c>
      <c r="B40" t="s">
        <v>26</v>
      </c>
      <c r="C40" s="4" t="s">
        <v>27</v>
      </c>
      <c r="D40" s="4">
        <v>5.5</v>
      </c>
      <c r="J40" s="9">
        <v>11</v>
      </c>
      <c r="K40">
        <v>2</v>
      </c>
      <c r="L40" s="10">
        <f>J40/K40</f>
        <v>5.5</v>
      </c>
    </row>
    <row r="41" spans="1:12" x14ac:dyDescent="0.3">
      <c r="A41">
        <v>40</v>
      </c>
      <c r="B41" t="s">
        <v>338</v>
      </c>
      <c r="G41" s="4">
        <v>5.5</v>
      </c>
      <c r="H41" s="5">
        <v>5.5</v>
      </c>
      <c r="J41" s="9">
        <v>11</v>
      </c>
      <c r="K41">
        <v>2</v>
      </c>
      <c r="L41" s="10">
        <f>J41/K41</f>
        <v>5.5</v>
      </c>
    </row>
    <row r="42" spans="1:12" x14ac:dyDescent="0.3">
      <c r="A42">
        <v>41</v>
      </c>
      <c r="B42" t="s">
        <v>170</v>
      </c>
      <c r="D42" s="5">
        <v>6</v>
      </c>
      <c r="G42" s="4">
        <v>4.5</v>
      </c>
      <c r="J42" s="9">
        <f>C42+D42+E42+F42+G42</f>
        <v>10.5</v>
      </c>
      <c r="K42">
        <v>2</v>
      </c>
      <c r="L42" s="10">
        <f>J42/K42</f>
        <v>5.25</v>
      </c>
    </row>
    <row r="43" spans="1:12" x14ac:dyDescent="0.3">
      <c r="A43">
        <v>42</v>
      </c>
      <c r="B43" t="s">
        <v>204</v>
      </c>
      <c r="D43" s="4">
        <v>2.5</v>
      </c>
      <c r="E43" s="5">
        <v>2</v>
      </c>
      <c r="F43" s="5">
        <v>3</v>
      </c>
      <c r="H43" s="5">
        <v>3</v>
      </c>
      <c r="J43" s="9">
        <f>C43+D43+E43+F43+G43+H43</f>
        <v>10.5</v>
      </c>
      <c r="K43">
        <v>4</v>
      </c>
      <c r="L43" s="10">
        <f>J43/K43</f>
        <v>2.625</v>
      </c>
    </row>
    <row r="44" spans="1:12" x14ac:dyDescent="0.3">
      <c r="A44">
        <v>43</v>
      </c>
      <c r="B44" t="s">
        <v>111</v>
      </c>
      <c r="C44" s="4" t="s">
        <v>104</v>
      </c>
      <c r="E44" s="5">
        <v>3</v>
      </c>
      <c r="H44" s="5">
        <v>4.5</v>
      </c>
      <c r="J44" s="9">
        <f>C44+D44+E44+F44+G44+H44</f>
        <v>10.5</v>
      </c>
      <c r="K44">
        <v>3</v>
      </c>
      <c r="L44" s="10">
        <f>J44/K44</f>
        <v>3.5</v>
      </c>
    </row>
    <row r="45" spans="1:12" x14ac:dyDescent="0.3">
      <c r="A45">
        <v>44</v>
      </c>
      <c r="B45" t="s">
        <v>128</v>
      </c>
      <c r="C45" s="4" t="s">
        <v>104</v>
      </c>
      <c r="D45" s="4" t="s">
        <v>104</v>
      </c>
      <c r="G45" s="5">
        <v>4</v>
      </c>
      <c r="J45" s="9">
        <f>C45+D45+E45+F45+G45</f>
        <v>10</v>
      </c>
      <c r="K45">
        <v>3</v>
      </c>
      <c r="L45" s="10">
        <f>J45/K45</f>
        <v>3.3333333333333335</v>
      </c>
    </row>
    <row r="46" spans="1:12" x14ac:dyDescent="0.3">
      <c r="A46">
        <v>45</v>
      </c>
      <c r="B46" t="s">
        <v>174</v>
      </c>
      <c r="D46" s="5">
        <v>5</v>
      </c>
      <c r="G46" s="5">
        <v>5</v>
      </c>
      <c r="J46" s="9">
        <f>C46+D46+E46+F46+G46</f>
        <v>10</v>
      </c>
      <c r="K46">
        <v>2</v>
      </c>
      <c r="L46" s="10">
        <f>J46/K46</f>
        <v>5</v>
      </c>
    </row>
    <row r="47" spans="1:12" x14ac:dyDescent="0.3">
      <c r="A47">
        <v>46</v>
      </c>
      <c r="B47" t="s">
        <v>85</v>
      </c>
      <c r="C47" s="4" t="s">
        <v>69</v>
      </c>
      <c r="E47" s="5">
        <v>2</v>
      </c>
      <c r="H47" s="5">
        <v>4</v>
      </c>
      <c r="J47" s="9">
        <f>C47+D47+E47+F47+G47+H47</f>
        <v>10</v>
      </c>
      <c r="K47">
        <v>3</v>
      </c>
      <c r="L47" s="10">
        <f>J47/K47</f>
        <v>3.3333333333333335</v>
      </c>
    </row>
    <row r="48" spans="1:12" x14ac:dyDescent="0.3">
      <c r="A48">
        <v>47</v>
      </c>
      <c r="B48" t="s">
        <v>137</v>
      </c>
      <c r="C48" s="4" t="s">
        <v>138</v>
      </c>
      <c r="F48" s="5">
        <v>4</v>
      </c>
      <c r="G48" s="4">
        <v>3.5</v>
      </c>
      <c r="J48" s="9">
        <f>C48+D48+E48+F48+G48</f>
        <v>9.5</v>
      </c>
      <c r="K48">
        <v>3</v>
      </c>
      <c r="L48" s="10">
        <f>J48/K48</f>
        <v>3.1666666666666665</v>
      </c>
    </row>
    <row r="49" spans="1:12" x14ac:dyDescent="0.3">
      <c r="A49">
        <v>48</v>
      </c>
      <c r="B49" t="s">
        <v>66</v>
      </c>
      <c r="C49" s="4" t="s">
        <v>59</v>
      </c>
      <c r="H49" s="5">
        <v>5</v>
      </c>
      <c r="J49" s="9">
        <v>9.5</v>
      </c>
      <c r="K49">
        <v>2</v>
      </c>
      <c r="L49" s="10">
        <f>J49/K49</f>
        <v>4.75</v>
      </c>
    </row>
    <row r="50" spans="1:12" x14ac:dyDescent="0.3">
      <c r="A50">
        <v>49</v>
      </c>
      <c r="B50" t="s">
        <v>89</v>
      </c>
      <c r="C50" s="4" t="s">
        <v>69</v>
      </c>
      <c r="D50" s="5">
        <v>2</v>
      </c>
      <c r="F50" s="5">
        <v>3</v>
      </c>
      <c r="J50" s="9">
        <f>C50+D50+E50+F50+G50</f>
        <v>9</v>
      </c>
      <c r="K50">
        <v>3</v>
      </c>
      <c r="L50" s="10">
        <f>J50/K50</f>
        <v>3</v>
      </c>
    </row>
    <row r="51" spans="1:12" x14ac:dyDescent="0.3">
      <c r="A51">
        <v>50</v>
      </c>
      <c r="B51" t="s">
        <v>130</v>
      </c>
      <c r="C51" s="4" t="s">
        <v>104</v>
      </c>
      <c r="D51" s="5">
        <v>3</v>
      </c>
      <c r="E51" s="5">
        <v>3</v>
      </c>
      <c r="J51" s="9">
        <f>C51+D51+E51+F51+G51</f>
        <v>9</v>
      </c>
      <c r="K51">
        <v>3</v>
      </c>
      <c r="L51" s="10">
        <f>J51/K51</f>
        <v>3</v>
      </c>
    </row>
    <row r="52" spans="1:12" x14ac:dyDescent="0.3">
      <c r="A52">
        <v>51</v>
      </c>
      <c r="B52" t="s">
        <v>185</v>
      </c>
      <c r="D52" s="5">
        <v>4</v>
      </c>
      <c r="G52" s="5">
        <v>5</v>
      </c>
      <c r="J52" s="9">
        <f>C52+D52+E52+F52+G52</f>
        <v>9</v>
      </c>
      <c r="K52">
        <v>2</v>
      </c>
      <c r="L52" s="10">
        <f>J52/K52</f>
        <v>4.5</v>
      </c>
    </row>
    <row r="53" spans="1:12" x14ac:dyDescent="0.3">
      <c r="A53">
        <v>52</v>
      </c>
      <c r="B53" t="s">
        <v>342</v>
      </c>
      <c r="G53" s="5">
        <v>4</v>
      </c>
      <c r="H53" s="5">
        <v>5</v>
      </c>
      <c r="J53" s="9">
        <v>9</v>
      </c>
      <c r="K53">
        <v>2</v>
      </c>
      <c r="L53" s="10">
        <f>J53/K53</f>
        <v>4.5</v>
      </c>
    </row>
    <row r="54" spans="1:12" x14ac:dyDescent="0.3">
      <c r="A54">
        <v>53</v>
      </c>
      <c r="B54" t="s">
        <v>152</v>
      </c>
      <c r="C54" s="4" t="s">
        <v>146</v>
      </c>
      <c r="D54" s="4" t="s">
        <v>104</v>
      </c>
      <c r="E54" s="5">
        <v>0</v>
      </c>
      <c r="F54" s="4" t="s">
        <v>104</v>
      </c>
      <c r="G54" s="4">
        <v>2.5</v>
      </c>
      <c r="J54" s="9">
        <f>C54+D54+E54+F54+G54</f>
        <v>8.5</v>
      </c>
      <c r="K54">
        <v>5</v>
      </c>
      <c r="L54" s="10">
        <f>J54/K54</f>
        <v>1.7</v>
      </c>
    </row>
    <row r="55" spans="1:12" x14ac:dyDescent="0.3">
      <c r="A55">
        <v>54</v>
      </c>
      <c r="B55" t="s">
        <v>218</v>
      </c>
      <c r="F55" s="4">
        <v>4.5</v>
      </c>
      <c r="G55" s="5">
        <v>4</v>
      </c>
      <c r="J55" s="9">
        <f>C55+D55+E55+F55+G55</f>
        <v>8.5</v>
      </c>
      <c r="K55">
        <v>2</v>
      </c>
      <c r="L55" s="10">
        <f>J55/K55</f>
        <v>4.25</v>
      </c>
    </row>
    <row r="56" spans="1:12" x14ac:dyDescent="0.3">
      <c r="A56">
        <v>55</v>
      </c>
      <c r="B56" t="s">
        <v>319</v>
      </c>
      <c r="E56" s="5">
        <v>5</v>
      </c>
      <c r="G56" s="4">
        <v>3.5</v>
      </c>
      <c r="J56" s="9">
        <f>C56+D56+E56+F56+G56</f>
        <v>8.5</v>
      </c>
      <c r="K56">
        <v>2</v>
      </c>
      <c r="L56" s="10">
        <f>J56/K56</f>
        <v>4.25</v>
      </c>
    </row>
    <row r="57" spans="1:12" x14ac:dyDescent="0.3">
      <c r="A57">
        <v>56</v>
      </c>
      <c r="B57" t="s">
        <v>142</v>
      </c>
      <c r="C57" s="4" t="s">
        <v>138</v>
      </c>
      <c r="D57" s="4">
        <v>2.5</v>
      </c>
      <c r="H57" s="5">
        <v>4</v>
      </c>
      <c r="J57" s="9">
        <f>C57+D57+E57+F57+G57+H57</f>
        <v>8.5</v>
      </c>
      <c r="K57">
        <v>3</v>
      </c>
      <c r="L57" s="10">
        <f>J57/K57</f>
        <v>2.8333333333333335</v>
      </c>
    </row>
    <row r="58" spans="1:12" x14ac:dyDescent="0.3">
      <c r="A58">
        <v>57</v>
      </c>
      <c r="B58" t="s">
        <v>195</v>
      </c>
      <c r="D58" s="5">
        <v>4</v>
      </c>
      <c r="G58" s="5">
        <v>4</v>
      </c>
      <c r="J58" s="9">
        <f>C58+D58+E58+F58+G58</f>
        <v>8</v>
      </c>
      <c r="K58">
        <v>2</v>
      </c>
      <c r="L58" s="10">
        <f>J58/K58</f>
        <v>4</v>
      </c>
    </row>
    <row r="59" spans="1:12" x14ac:dyDescent="0.3">
      <c r="A59">
        <v>58</v>
      </c>
      <c r="B59" t="s">
        <v>214</v>
      </c>
      <c r="F59" s="5">
        <v>5</v>
      </c>
      <c r="G59" s="5">
        <v>3</v>
      </c>
      <c r="J59" s="9">
        <f>C59+D59+E59+F59+G59</f>
        <v>8</v>
      </c>
      <c r="K59">
        <v>2</v>
      </c>
      <c r="L59" s="10">
        <f>J59/K59</f>
        <v>4</v>
      </c>
    </row>
    <row r="60" spans="1:12" x14ac:dyDescent="0.3">
      <c r="A60">
        <v>59</v>
      </c>
      <c r="B60" t="s">
        <v>530</v>
      </c>
      <c r="E60" s="5">
        <v>4</v>
      </c>
      <c r="H60" s="5">
        <v>4</v>
      </c>
      <c r="J60" s="9">
        <f>C60+D60+E60+F60+G60+H60</f>
        <v>8</v>
      </c>
      <c r="K60">
        <v>2</v>
      </c>
      <c r="L60" s="10">
        <f>J60/K60</f>
        <v>4</v>
      </c>
    </row>
    <row r="61" spans="1:12" x14ac:dyDescent="0.3">
      <c r="A61">
        <v>60</v>
      </c>
      <c r="B61" t="s">
        <v>391</v>
      </c>
      <c r="G61" s="5">
        <v>4</v>
      </c>
      <c r="H61" s="5">
        <v>4</v>
      </c>
      <c r="J61" s="9">
        <f>C61+D61+E61+F61+G61+H61</f>
        <v>8</v>
      </c>
      <c r="K61">
        <v>2</v>
      </c>
      <c r="L61" s="10">
        <f>J61/K61</f>
        <v>4</v>
      </c>
    </row>
    <row r="62" spans="1:12" x14ac:dyDescent="0.3">
      <c r="A62">
        <v>61</v>
      </c>
      <c r="B62" t="s">
        <v>346</v>
      </c>
      <c r="G62" s="5">
        <v>4</v>
      </c>
      <c r="H62" s="5">
        <v>4</v>
      </c>
      <c r="J62" s="9">
        <f>C62+D62+E62+F62+G62+H62</f>
        <v>8</v>
      </c>
      <c r="K62">
        <v>2</v>
      </c>
      <c r="L62" s="10">
        <f>J62/K62</f>
        <v>4</v>
      </c>
    </row>
    <row r="63" spans="1:12" x14ac:dyDescent="0.3">
      <c r="A63">
        <v>62</v>
      </c>
      <c r="B63" t="s">
        <v>93</v>
      </c>
      <c r="C63" s="4" t="s">
        <v>69</v>
      </c>
      <c r="E63" s="4">
        <v>3.5</v>
      </c>
      <c r="J63" s="9">
        <f>C63+D63+E63+F63+G63</f>
        <v>7.5</v>
      </c>
      <c r="K63">
        <v>2</v>
      </c>
      <c r="L63" s="10">
        <f>J63/K63</f>
        <v>3.75</v>
      </c>
    </row>
    <row r="64" spans="1:12" x14ac:dyDescent="0.3">
      <c r="A64">
        <v>63</v>
      </c>
      <c r="B64" t="s">
        <v>82</v>
      </c>
      <c r="C64" s="4" t="s">
        <v>69</v>
      </c>
      <c r="E64" s="5">
        <v>3</v>
      </c>
      <c r="J64" s="9">
        <f>C64+D64+E64+F64+G64</f>
        <v>7</v>
      </c>
      <c r="K64">
        <v>2</v>
      </c>
      <c r="L64" s="10">
        <f>J64/K64</f>
        <v>3.5</v>
      </c>
    </row>
    <row r="65" spans="1:12" x14ac:dyDescent="0.3">
      <c r="A65">
        <v>64</v>
      </c>
      <c r="B65" t="s">
        <v>350</v>
      </c>
      <c r="G65" s="4">
        <v>3.5</v>
      </c>
      <c r="H65" s="5">
        <v>3.5</v>
      </c>
      <c r="J65" s="9">
        <v>7</v>
      </c>
      <c r="K65">
        <v>2</v>
      </c>
      <c r="L65" s="10">
        <f>J65/K65</f>
        <v>3.5</v>
      </c>
    </row>
    <row r="66" spans="1:12" x14ac:dyDescent="0.3">
      <c r="A66">
        <v>65</v>
      </c>
      <c r="B66" t="s">
        <v>145</v>
      </c>
      <c r="C66" s="4" t="s">
        <v>146</v>
      </c>
      <c r="D66" s="5">
        <v>3</v>
      </c>
      <c r="H66" s="5">
        <v>4</v>
      </c>
      <c r="J66" s="9">
        <f>C66+D66+E66+F66+G66+H66</f>
        <v>7</v>
      </c>
      <c r="K66">
        <v>3</v>
      </c>
      <c r="L66" s="10">
        <f>J66/K66</f>
        <v>2.3333333333333335</v>
      </c>
    </row>
    <row r="67" spans="1:12" x14ac:dyDescent="0.3">
      <c r="A67">
        <v>66</v>
      </c>
      <c r="B67" t="s">
        <v>114</v>
      </c>
      <c r="C67" s="4" t="s">
        <v>104</v>
      </c>
      <c r="H67" s="5">
        <v>4</v>
      </c>
      <c r="J67" s="9">
        <f>C67+D67+E67+F67+G67+H67</f>
        <v>7</v>
      </c>
      <c r="K67">
        <v>2</v>
      </c>
      <c r="L67" s="10">
        <f>J67/K67</f>
        <v>3.5</v>
      </c>
    </row>
    <row r="68" spans="1:12" x14ac:dyDescent="0.3">
      <c r="A68">
        <v>67</v>
      </c>
      <c r="B68" t="s">
        <v>199</v>
      </c>
      <c r="D68" s="4" t="s">
        <v>104</v>
      </c>
      <c r="H68" s="5">
        <v>4</v>
      </c>
      <c r="J68" s="9">
        <f>C68+D68+E68+F68+G68+H68</f>
        <v>7</v>
      </c>
      <c r="K68">
        <v>2</v>
      </c>
      <c r="L68" s="10">
        <f>J68/K68</f>
        <v>3.5</v>
      </c>
    </row>
    <row r="69" spans="1:12" x14ac:dyDescent="0.3">
      <c r="A69">
        <v>68</v>
      </c>
      <c r="B69" t="s">
        <v>325</v>
      </c>
      <c r="E69" s="5">
        <v>3</v>
      </c>
      <c r="H69" s="5">
        <v>4</v>
      </c>
      <c r="J69" s="9">
        <f>C69+D69+E69+F69+G69+H69</f>
        <v>7</v>
      </c>
      <c r="K69">
        <v>2</v>
      </c>
      <c r="L69" s="10">
        <f>J69/K69</f>
        <v>3.5</v>
      </c>
    </row>
    <row r="70" spans="1:12" x14ac:dyDescent="0.3">
      <c r="A70">
        <v>69</v>
      </c>
      <c r="B70" t="s">
        <v>332</v>
      </c>
      <c r="C70" s="4" t="s">
        <v>8</v>
      </c>
      <c r="D70" s="5">
        <v>0</v>
      </c>
      <c r="E70" s="5">
        <v>0</v>
      </c>
      <c r="J70" s="9">
        <f>C70+D70+E70+F70+G70</f>
        <v>6.5</v>
      </c>
      <c r="K70">
        <v>3</v>
      </c>
      <c r="L70" s="10">
        <f>J70/K70</f>
        <v>2.1666666666666665</v>
      </c>
    </row>
    <row r="71" spans="1:12" x14ac:dyDescent="0.3">
      <c r="A71">
        <v>70</v>
      </c>
      <c r="B71" t="s">
        <v>11</v>
      </c>
      <c r="C71" s="4" t="s">
        <v>8</v>
      </c>
      <c r="E71" s="5">
        <v>0</v>
      </c>
      <c r="J71" s="9">
        <f>C71+D71+E71+F71+G71</f>
        <v>6.5</v>
      </c>
      <c r="K71">
        <v>2</v>
      </c>
      <c r="L71" s="10">
        <f>J71/K71</f>
        <v>3.25</v>
      </c>
    </row>
    <row r="72" spans="1:12" x14ac:dyDescent="0.3">
      <c r="A72">
        <v>71</v>
      </c>
      <c r="B72" t="s">
        <v>228</v>
      </c>
      <c r="F72" s="5">
        <v>3</v>
      </c>
      <c r="G72" s="4">
        <v>3.5</v>
      </c>
      <c r="J72" s="9">
        <f>C72+D72+E72+F72+G72</f>
        <v>6.5</v>
      </c>
      <c r="K72">
        <v>2</v>
      </c>
      <c r="L72" s="10">
        <f>J72/K72</f>
        <v>3.25</v>
      </c>
    </row>
    <row r="73" spans="1:12" x14ac:dyDescent="0.3">
      <c r="A73">
        <v>72</v>
      </c>
      <c r="B73" t="s">
        <v>167</v>
      </c>
      <c r="D73" s="4">
        <v>6.5</v>
      </c>
      <c r="J73" s="9">
        <f>C73+D73+E73+F73+G73</f>
        <v>6.5</v>
      </c>
      <c r="K73">
        <v>1</v>
      </c>
      <c r="L73" s="10">
        <f>J73/K73</f>
        <v>6.5</v>
      </c>
    </row>
    <row r="74" spans="1:12" x14ac:dyDescent="0.3">
      <c r="A74">
        <v>73</v>
      </c>
      <c r="B74" t="s">
        <v>336</v>
      </c>
      <c r="G74" s="4">
        <v>6.5</v>
      </c>
      <c r="J74" s="9">
        <f>C74+D74+E74+F74+G74</f>
        <v>6.5</v>
      </c>
      <c r="K74">
        <v>1</v>
      </c>
      <c r="L74" s="10">
        <f>J74/K74</f>
        <v>6.5</v>
      </c>
    </row>
    <row r="75" spans="1:12" x14ac:dyDescent="0.3">
      <c r="A75">
        <v>74</v>
      </c>
      <c r="B75" s="6" t="s">
        <v>526</v>
      </c>
      <c r="H75" s="5">
        <v>6.5</v>
      </c>
      <c r="J75">
        <v>6.5</v>
      </c>
      <c r="K75">
        <v>1</v>
      </c>
      <c r="L75" s="10">
        <f>J75/K75</f>
        <v>6.5</v>
      </c>
    </row>
    <row r="76" spans="1:12" x14ac:dyDescent="0.3">
      <c r="A76">
        <v>75</v>
      </c>
      <c r="B76" t="s">
        <v>527</v>
      </c>
      <c r="H76" s="5">
        <v>6.5</v>
      </c>
      <c r="J76">
        <v>6.5</v>
      </c>
      <c r="K76">
        <v>1</v>
      </c>
      <c r="L76" s="10">
        <f>J76/K76</f>
        <v>6.5</v>
      </c>
    </row>
    <row r="77" spans="1:12" x14ac:dyDescent="0.3">
      <c r="A77">
        <v>76</v>
      </c>
      <c r="B77" t="s">
        <v>528</v>
      </c>
      <c r="H77" s="5">
        <v>6.5</v>
      </c>
      <c r="J77">
        <v>6.5</v>
      </c>
      <c r="K77">
        <v>1</v>
      </c>
      <c r="L77" s="10">
        <f>J77/K77</f>
        <v>6.5</v>
      </c>
    </row>
    <row r="78" spans="1:12" x14ac:dyDescent="0.3">
      <c r="A78">
        <v>77</v>
      </c>
      <c r="B78" t="s">
        <v>110</v>
      </c>
      <c r="C78" s="4" t="s">
        <v>104</v>
      </c>
      <c r="D78" s="4" t="s">
        <v>104</v>
      </c>
      <c r="J78" s="9">
        <f>C78+D78+E78+F78+G78</f>
        <v>6</v>
      </c>
      <c r="K78">
        <v>2</v>
      </c>
      <c r="L78" s="10">
        <f>J78/K78</f>
        <v>3</v>
      </c>
    </row>
    <row r="79" spans="1:12" x14ac:dyDescent="0.3">
      <c r="A79">
        <v>78</v>
      </c>
      <c r="B79" t="s">
        <v>117</v>
      </c>
      <c r="C79" s="4" t="s">
        <v>104</v>
      </c>
      <c r="D79" s="5">
        <v>3</v>
      </c>
      <c r="J79" s="9">
        <f>C79+D79+E79+F79+G79</f>
        <v>6</v>
      </c>
      <c r="K79">
        <v>2</v>
      </c>
      <c r="L79" s="10">
        <f>J79/K79</f>
        <v>3</v>
      </c>
    </row>
    <row r="80" spans="1:12" x14ac:dyDescent="0.3">
      <c r="A80">
        <v>79</v>
      </c>
      <c r="B80" t="s">
        <v>13</v>
      </c>
      <c r="C80" s="4" t="s">
        <v>15</v>
      </c>
      <c r="J80" s="9">
        <f>C80+D80+E80+F80+G80</f>
        <v>6</v>
      </c>
      <c r="K80">
        <v>1</v>
      </c>
      <c r="L80" s="10">
        <f>J80/K80</f>
        <v>6</v>
      </c>
    </row>
    <row r="81" spans="1:12" x14ac:dyDescent="0.3">
      <c r="A81">
        <v>80</v>
      </c>
      <c r="B81" t="s">
        <v>313</v>
      </c>
      <c r="E81" s="5">
        <v>6</v>
      </c>
      <c r="J81" s="9">
        <f>C81+D81+E81+F81+G81</f>
        <v>6</v>
      </c>
      <c r="K81">
        <v>1</v>
      </c>
      <c r="L81" s="10">
        <f>J81/K81</f>
        <v>6</v>
      </c>
    </row>
    <row r="82" spans="1:12" x14ac:dyDescent="0.3">
      <c r="A82">
        <v>81</v>
      </c>
      <c r="B82" s="6" t="s">
        <v>314</v>
      </c>
      <c r="E82" s="5">
        <v>6</v>
      </c>
      <c r="J82" s="9">
        <f>C82+D82+E82+F82+G82</f>
        <v>6</v>
      </c>
      <c r="K82">
        <v>1</v>
      </c>
      <c r="L82" s="10">
        <f>J82/K82</f>
        <v>6</v>
      </c>
    </row>
    <row r="83" spans="1:12" x14ac:dyDescent="0.3">
      <c r="A83">
        <v>82</v>
      </c>
      <c r="B83" t="s">
        <v>337</v>
      </c>
      <c r="G83" s="5">
        <v>6</v>
      </c>
      <c r="J83" s="9">
        <f>C83+D83+E83+F83+G83</f>
        <v>6</v>
      </c>
      <c r="K83">
        <v>1</v>
      </c>
      <c r="L83" s="10">
        <f>J83/K83</f>
        <v>6</v>
      </c>
    </row>
    <row r="84" spans="1:12" x14ac:dyDescent="0.3">
      <c r="A84">
        <v>83</v>
      </c>
      <c r="B84" t="s">
        <v>229</v>
      </c>
      <c r="F84" s="5">
        <v>3</v>
      </c>
      <c r="H84" s="5">
        <v>3</v>
      </c>
      <c r="J84" s="9">
        <v>6</v>
      </c>
      <c r="K84">
        <v>2</v>
      </c>
      <c r="L84" s="10">
        <f>J84/K84</f>
        <v>3</v>
      </c>
    </row>
    <row r="85" spans="1:12" x14ac:dyDescent="0.3">
      <c r="A85">
        <v>84</v>
      </c>
      <c r="B85" t="s">
        <v>355</v>
      </c>
      <c r="G85" s="5">
        <v>3</v>
      </c>
      <c r="H85" s="5">
        <v>3</v>
      </c>
      <c r="J85" s="9">
        <v>6</v>
      </c>
      <c r="K85">
        <v>2</v>
      </c>
      <c r="L85" s="10">
        <f>J85/K85</f>
        <v>3</v>
      </c>
    </row>
    <row r="86" spans="1:12" x14ac:dyDescent="0.3">
      <c r="A86">
        <v>85</v>
      </c>
      <c r="B86" t="s">
        <v>364</v>
      </c>
      <c r="G86" s="5">
        <v>3</v>
      </c>
      <c r="H86" s="5">
        <v>3</v>
      </c>
      <c r="J86" s="9">
        <f>C86+D86+E86+F86+G86+H86</f>
        <v>6</v>
      </c>
      <c r="K86">
        <v>2</v>
      </c>
      <c r="L86" s="10">
        <f>J86/K86</f>
        <v>3</v>
      </c>
    </row>
    <row r="87" spans="1:12" x14ac:dyDescent="0.3">
      <c r="A87">
        <v>86</v>
      </c>
      <c r="B87" t="s">
        <v>529</v>
      </c>
      <c r="H87" s="5">
        <v>6</v>
      </c>
      <c r="J87" s="9">
        <v>6</v>
      </c>
      <c r="K87">
        <v>1</v>
      </c>
      <c r="L87" s="10">
        <f>J87/K87</f>
        <v>6</v>
      </c>
    </row>
    <row r="88" spans="1:12" x14ac:dyDescent="0.3">
      <c r="A88">
        <v>87</v>
      </c>
      <c r="B88" t="s">
        <v>531</v>
      </c>
      <c r="H88" s="5">
        <v>6</v>
      </c>
      <c r="J88" s="9">
        <v>6</v>
      </c>
      <c r="K88">
        <v>1</v>
      </c>
      <c r="L88" s="10">
        <f>J88/K88</f>
        <v>6</v>
      </c>
    </row>
    <row r="89" spans="1:12" x14ac:dyDescent="0.3">
      <c r="A89">
        <v>88</v>
      </c>
      <c r="B89" t="s">
        <v>30</v>
      </c>
      <c r="C89" s="4" t="s">
        <v>27</v>
      </c>
      <c r="J89" s="9">
        <f>C89+D89+E89+F89+G89</f>
        <v>5.5</v>
      </c>
      <c r="K89">
        <v>1</v>
      </c>
      <c r="L89" s="10">
        <f>J89/K89</f>
        <v>5.5</v>
      </c>
    </row>
    <row r="90" spans="1:12" x14ac:dyDescent="0.3">
      <c r="A90">
        <v>89</v>
      </c>
      <c r="B90" t="s">
        <v>315</v>
      </c>
      <c r="E90" s="4">
        <v>5.5</v>
      </c>
      <c r="J90" s="9">
        <f>C90+D90+E90+F90+G90</f>
        <v>5.5</v>
      </c>
      <c r="K90">
        <v>1</v>
      </c>
      <c r="L90" s="10">
        <f>J90/K90</f>
        <v>5.5</v>
      </c>
    </row>
    <row r="91" spans="1:12" x14ac:dyDescent="0.3">
      <c r="A91">
        <v>90</v>
      </c>
      <c r="B91" t="s">
        <v>316</v>
      </c>
      <c r="E91" s="4">
        <v>5.5</v>
      </c>
      <c r="J91" s="9">
        <f>C91+D91+E91+F91+G91</f>
        <v>5.5</v>
      </c>
      <c r="K91">
        <v>1</v>
      </c>
      <c r="L91" s="10">
        <f>J91/K91</f>
        <v>5.5</v>
      </c>
    </row>
    <row r="92" spans="1:12" x14ac:dyDescent="0.3">
      <c r="A92">
        <v>91</v>
      </c>
      <c r="B92" t="s">
        <v>366</v>
      </c>
      <c r="G92" s="5">
        <v>3</v>
      </c>
      <c r="H92" s="5">
        <v>2.5</v>
      </c>
      <c r="J92" s="9">
        <f>C92+D92+E92+F92+G92+H92</f>
        <v>5.5</v>
      </c>
      <c r="K92">
        <v>2</v>
      </c>
      <c r="L92" s="10">
        <f>J92/K92</f>
        <v>2.75</v>
      </c>
    </row>
    <row r="93" spans="1:12" x14ac:dyDescent="0.3">
      <c r="A93">
        <v>92</v>
      </c>
      <c r="B93" t="s">
        <v>141</v>
      </c>
      <c r="C93" s="4" t="s">
        <v>138</v>
      </c>
      <c r="H93" s="5">
        <v>3.5</v>
      </c>
      <c r="J93" s="9">
        <f>C93+D93+E93+F93+G93+H93</f>
        <v>5.5</v>
      </c>
      <c r="K93">
        <v>2</v>
      </c>
      <c r="L93" s="10">
        <f>J93/K93</f>
        <v>2.75</v>
      </c>
    </row>
    <row r="94" spans="1:12" x14ac:dyDescent="0.3">
      <c r="A94">
        <v>93</v>
      </c>
      <c r="B94" t="s">
        <v>532</v>
      </c>
      <c r="H94" s="5">
        <v>5.5</v>
      </c>
      <c r="J94" s="9">
        <v>5.5</v>
      </c>
      <c r="K94">
        <v>1</v>
      </c>
      <c r="L94" s="10">
        <f>J94/K94</f>
        <v>5.5</v>
      </c>
    </row>
    <row r="95" spans="1:12" x14ac:dyDescent="0.3">
      <c r="A95">
        <v>94</v>
      </c>
      <c r="B95" t="s">
        <v>533</v>
      </c>
      <c r="H95" s="5">
        <v>5.5</v>
      </c>
      <c r="J95" s="9">
        <v>5.5</v>
      </c>
      <c r="K95">
        <v>1</v>
      </c>
      <c r="L95" s="10">
        <f>J95/K95</f>
        <v>5.5</v>
      </c>
    </row>
    <row r="96" spans="1:12" x14ac:dyDescent="0.3">
      <c r="A96">
        <v>95</v>
      </c>
      <c r="B96" t="s">
        <v>119</v>
      </c>
      <c r="C96" s="4" t="s">
        <v>104</v>
      </c>
      <c r="D96" s="5">
        <v>2</v>
      </c>
      <c r="J96" s="9">
        <f>C96+D96+E96+F96+G96</f>
        <v>5</v>
      </c>
      <c r="K96">
        <v>2</v>
      </c>
      <c r="L96" s="10">
        <f>J96/K96</f>
        <v>2.5</v>
      </c>
    </row>
    <row r="97" spans="1:12" x14ac:dyDescent="0.3">
      <c r="A97">
        <v>96</v>
      </c>
      <c r="B97" t="s">
        <v>131</v>
      </c>
      <c r="C97" s="4" t="s">
        <v>104</v>
      </c>
      <c r="D97" s="5">
        <v>2</v>
      </c>
      <c r="J97" s="9">
        <f>C97+D97+E97+F97+G97</f>
        <v>5</v>
      </c>
      <c r="K97">
        <v>2</v>
      </c>
      <c r="L97" s="10">
        <f>J97/K97</f>
        <v>2.5</v>
      </c>
    </row>
    <row r="98" spans="1:12" x14ac:dyDescent="0.3">
      <c r="A98">
        <v>97</v>
      </c>
      <c r="B98" t="s">
        <v>33</v>
      </c>
      <c r="C98" s="4" t="s">
        <v>35</v>
      </c>
      <c r="J98" s="9">
        <f>C98+D98+E98+F98+G98</f>
        <v>5</v>
      </c>
      <c r="K98">
        <v>1</v>
      </c>
      <c r="L98" s="10">
        <f>J98/K98</f>
        <v>5</v>
      </c>
    </row>
    <row r="99" spans="1:12" x14ac:dyDescent="0.3">
      <c r="A99">
        <v>98</v>
      </c>
      <c r="B99" t="s">
        <v>42</v>
      </c>
      <c r="C99" s="4" t="s">
        <v>35</v>
      </c>
      <c r="J99" s="9">
        <f>C99+D99+E99+F99+G99</f>
        <v>5</v>
      </c>
      <c r="K99">
        <v>1</v>
      </c>
      <c r="L99" s="10">
        <f>J99/K99</f>
        <v>5</v>
      </c>
    </row>
    <row r="100" spans="1:12" x14ac:dyDescent="0.3">
      <c r="A100">
        <v>99</v>
      </c>
      <c r="B100" t="s">
        <v>42</v>
      </c>
      <c r="D100" s="5">
        <v>5</v>
      </c>
      <c r="J100" s="9">
        <f>C100+D100+E100+F100+G100</f>
        <v>5</v>
      </c>
      <c r="K100">
        <v>1</v>
      </c>
      <c r="L100" s="10">
        <f>J100/K100</f>
        <v>5</v>
      </c>
    </row>
    <row r="101" spans="1:12" x14ac:dyDescent="0.3">
      <c r="A101">
        <v>100</v>
      </c>
      <c r="B101" t="s">
        <v>175</v>
      </c>
      <c r="D101" s="5">
        <v>5</v>
      </c>
      <c r="J101" s="9">
        <f>C101+D101+E101+F101+G101</f>
        <v>5</v>
      </c>
      <c r="K101">
        <v>1</v>
      </c>
      <c r="L101" s="10">
        <f>J101/K101</f>
        <v>5</v>
      </c>
    </row>
    <row r="102" spans="1:12" x14ac:dyDescent="0.3">
      <c r="A102">
        <v>101</v>
      </c>
      <c r="B102" t="s">
        <v>176</v>
      </c>
      <c r="D102" s="5">
        <v>5</v>
      </c>
      <c r="J102" s="9">
        <f>C102+D102+E102+F102+G102</f>
        <v>5</v>
      </c>
      <c r="K102">
        <v>1</v>
      </c>
      <c r="L102" s="10">
        <f>J102/K102</f>
        <v>5</v>
      </c>
    </row>
    <row r="103" spans="1:12" x14ac:dyDescent="0.3">
      <c r="A103">
        <v>102</v>
      </c>
      <c r="B103" t="s">
        <v>177</v>
      </c>
      <c r="D103" s="5">
        <v>5</v>
      </c>
      <c r="J103" s="9">
        <f>C103+D103+E103+F103+G103</f>
        <v>5</v>
      </c>
      <c r="K103">
        <v>1</v>
      </c>
      <c r="L103" s="10">
        <f>J103/K103</f>
        <v>5</v>
      </c>
    </row>
    <row r="104" spans="1:12" x14ac:dyDescent="0.3">
      <c r="A104">
        <v>103</v>
      </c>
      <c r="B104" t="s">
        <v>178</v>
      </c>
      <c r="D104" s="5">
        <v>5</v>
      </c>
      <c r="J104" s="9">
        <f>C104+D104+E104+F104+G104</f>
        <v>5</v>
      </c>
      <c r="K104">
        <v>1</v>
      </c>
      <c r="L104" s="10">
        <f>J104/K104</f>
        <v>5</v>
      </c>
    </row>
    <row r="105" spans="1:12" x14ac:dyDescent="0.3">
      <c r="A105">
        <v>104</v>
      </c>
      <c r="B105" t="s">
        <v>179</v>
      </c>
      <c r="D105" s="5">
        <v>5</v>
      </c>
      <c r="J105" s="9">
        <f>C105+D105+E105+F105+G105</f>
        <v>5</v>
      </c>
      <c r="K105">
        <v>1</v>
      </c>
      <c r="L105" s="10">
        <f>J105/K105</f>
        <v>5</v>
      </c>
    </row>
    <row r="106" spans="1:12" x14ac:dyDescent="0.3">
      <c r="A106">
        <v>105</v>
      </c>
      <c r="B106" t="s">
        <v>125</v>
      </c>
      <c r="D106" s="5">
        <v>5</v>
      </c>
      <c r="J106" s="9">
        <f>C106+D106+E106+F106+G106</f>
        <v>5</v>
      </c>
      <c r="K106">
        <v>1</v>
      </c>
      <c r="L106" s="10">
        <f>J106/K106</f>
        <v>5</v>
      </c>
    </row>
    <row r="107" spans="1:12" x14ac:dyDescent="0.3">
      <c r="A107">
        <v>106</v>
      </c>
      <c r="B107" t="s">
        <v>213</v>
      </c>
      <c r="F107" s="5">
        <v>5</v>
      </c>
      <c r="J107" s="9">
        <f>C107+D107+E107+F107+G107</f>
        <v>5</v>
      </c>
      <c r="K107">
        <v>1</v>
      </c>
      <c r="L107" s="10">
        <f>J107/K107</f>
        <v>5</v>
      </c>
    </row>
    <row r="108" spans="1:12" x14ac:dyDescent="0.3">
      <c r="A108">
        <v>107</v>
      </c>
      <c r="B108" t="s">
        <v>317</v>
      </c>
      <c r="E108" s="5">
        <v>5</v>
      </c>
      <c r="J108" s="9">
        <f>C108+D108+E108+F108+G108</f>
        <v>5</v>
      </c>
      <c r="K108">
        <v>1</v>
      </c>
      <c r="L108" s="10">
        <f>J108/K108</f>
        <v>5</v>
      </c>
    </row>
    <row r="109" spans="1:12" x14ac:dyDescent="0.3">
      <c r="A109">
        <v>108</v>
      </c>
      <c r="B109" t="s">
        <v>318</v>
      </c>
      <c r="E109" s="5">
        <v>5</v>
      </c>
      <c r="J109" s="9">
        <f>C109+D109+E109+F109+G109</f>
        <v>5</v>
      </c>
      <c r="K109">
        <v>1</v>
      </c>
      <c r="L109" s="10">
        <f>J109/K109</f>
        <v>5</v>
      </c>
    </row>
    <row r="110" spans="1:12" x14ac:dyDescent="0.3">
      <c r="A110">
        <v>109</v>
      </c>
      <c r="B110" t="s">
        <v>42</v>
      </c>
      <c r="G110" s="5">
        <v>5</v>
      </c>
      <c r="J110" s="9">
        <f>C110+D110+E110+F110+G110</f>
        <v>5</v>
      </c>
      <c r="K110">
        <v>1</v>
      </c>
      <c r="L110" s="10">
        <f>J110/K110</f>
        <v>5</v>
      </c>
    </row>
    <row r="111" spans="1:12" x14ac:dyDescent="0.3">
      <c r="A111">
        <v>110</v>
      </c>
      <c r="B111" t="s">
        <v>339</v>
      </c>
      <c r="G111" s="5">
        <v>5</v>
      </c>
      <c r="J111" s="9">
        <f>C111+D111+E111+F111+G111</f>
        <v>5</v>
      </c>
      <c r="K111">
        <v>1</v>
      </c>
      <c r="L111" s="10">
        <f>J111/K111</f>
        <v>5</v>
      </c>
    </row>
    <row r="112" spans="1:12" x14ac:dyDescent="0.3">
      <c r="A112">
        <v>111</v>
      </c>
      <c r="B112" t="s">
        <v>340</v>
      </c>
      <c r="G112" s="5">
        <v>5</v>
      </c>
      <c r="J112" s="9">
        <f>C112+D112+E112+F112+G112</f>
        <v>5</v>
      </c>
      <c r="K112">
        <v>1</v>
      </c>
      <c r="L112" s="10">
        <f>J112/K112</f>
        <v>5</v>
      </c>
    </row>
    <row r="113" spans="1:12" x14ac:dyDescent="0.3">
      <c r="A113">
        <v>112</v>
      </c>
      <c r="B113" t="s">
        <v>341</v>
      </c>
      <c r="G113" s="5">
        <v>5</v>
      </c>
      <c r="J113" s="9">
        <f>C113+D113+E113+F113+G113</f>
        <v>5</v>
      </c>
      <c r="K113">
        <v>1</v>
      </c>
      <c r="L113" s="10">
        <f>J113/K113</f>
        <v>5</v>
      </c>
    </row>
    <row r="114" spans="1:12" x14ac:dyDescent="0.3">
      <c r="A114">
        <v>113</v>
      </c>
      <c r="B114" t="s">
        <v>371</v>
      </c>
      <c r="G114" s="5">
        <v>2</v>
      </c>
      <c r="H114" s="5">
        <v>3</v>
      </c>
      <c r="J114" s="9">
        <v>5</v>
      </c>
      <c r="K114">
        <v>2</v>
      </c>
      <c r="L114" s="10">
        <f>J114/K114</f>
        <v>2.5</v>
      </c>
    </row>
    <row r="115" spans="1:12" x14ac:dyDescent="0.3">
      <c r="A115">
        <v>114</v>
      </c>
      <c r="B115" t="s">
        <v>535</v>
      </c>
      <c r="H115" s="5">
        <v>5</v>
      </c>
      <c r="J115" s="9">
        <v>5</v>
      </c>
      <c r="K115">
        <v>1</v>
      </c>
      <c r="L115" s="10">
        <f>J115/K115</f>
        <v>5</v>
      </c>
    </row>
    <row r="116" spans="1:12" x14ac:dyDescent="0.3">
      <c r="A116">
        <v>115</v>
      </c>
      <c r="B116" t="s">
        <v>536</v>
      </c>
      <c r="H116" s="5">
        <v>5</v>
      </c>
      <c r="J116" s="9">
        <v>5</v>
      </c>
      <c r="K116">
        <v>1</v>
      </c>
      <c r="L116" s="10">
        <f>J116/K116</f>
        <v>5</v>
      </c>
    </row>
    <row r="117" spans="1:12" x14ac:dyDescent="0.3">
      <c r="A117">
        <v>116</v>
      </c>
      <c r="B117" t="s">
        <v>537</v>
      </c>
      <c r="H117" s="5">
        <v>5</v>
      </c>
      <c r="J117" s="9">
        <v>5</v>
      </c>
      <c r="K117">
        <v>1</v>
      </c>
      <c r="L117" s="10">
        <f>J117/K117</f>
        <v>5</v>
      </c>
    </row>
    <row r="118" spans="1:12" x14ac:dyDescent="0.3">
      <c r="A118">
        <v>117</v>
      </c>
      <c r="B118" t="s">
        <v>538</v>
      </c>
      <c r="H118" s="5">
        <v>5</v>
      </c>
      <c r="J118" s="9">
        <v>5</v>
      </c>
      <c r="K118">
        <v>1</v>
      </c>
      <c r="L118" s="10">
        <f>J118/K118</f>
        <v>5</v>
      </c>
    </row>
    <row r="119" spans="1:12" x14ac:dyDescent="0.3">
      <c r="A119">
        <v>118</v>
      </c>
      <c r="B119" t="s">
        <v>539</v>
      </c>
      <c r="H119" s="5">
        <v>5</v>
      </c>
      <c r="J119" s="9">
        <v>5</v>
      </c>
      <c r="K119">
        <v>1</v>
      </c>
      <c r="L119" s="10">
        <f>J119/K119</f>
        <v>5</v>
      </c>
    </row>
    <row r="120" spans="1:12" x14ac:dyDescent="0.3">
      <c r="A120">
        <v>119</v>
      </c>
      <c r="B120" t="s">
        <v>143</v>
      </c>
      <c r="C120" s="4" t="s">
        <v>144</v>
      </c>
      <c r="D120" s="4" t="s">
        <v>144</v>
      </c>
      <c r="E120" s="4">
        <v>2.5</v>
      </c>
      <c r="J120" s="9">
        <f>C120+D120+E120+F120+G120</f>
        <v>4.5</v>
      </c>
      <c r="K120">
        <v>3</v>
      </c>
      <c r="L120" s="10">
        <f>J120/K120</f>
        <v>1.5</v>
      </c>
    </row>
    <row r="121" spans="1:12" x14ac:dyDescent="0.3">
      <c r="A121">
        <v>120</v>
      </c>
      <c r="B121" t="s">
        <v>241</v>
      </c>
      <c r="F121" s="4">
        <v>1.5</v>
      </c>
      <c r="G121" s="5">
        <v>3</v>
      </c>
      <c r="J121" s="9">
        <f>C121+D121+E121+F121+G121</f>
        <v>4.5</v>
      </c>
      <c r="K121">
        <v>2</v>
      </c>
      <c r="L121" s="10">
        <f>J121/K121</f>
        <v>2.25</v>
      </c>
    </row>
    <row r="122" spans="1:12" x14ac:dyDescent="0.3">
      <c r="A122">
        <v>121</v>
      </c>
      <c r="B122" t="s">
        <v>217</v>
      </c>
      <c r="F122" s="4">
        <v>4.5</v>
      </c>
      <c r="J122" s="9">
        <f>C122+D122+E122+F122+G122</f>
        <v>4.5</v>
      </c>
      <c r="K122">
        <v>1</v>
      </c>
      <c r="L122" s="10">
        <f>J122/K122</f>
        <v>4.5</v>
      </c>
    </row>
    <row r="123" spans="1:12" x14ac:dyDescent="0.3">
      <c r="A123">
        <v>122</v>
      </c>
      <c r="B123" t="s">
        <v>540</v>
      </c>
      <c r="H123" s="5">
        <v>4.5</v>
      </c>
      <c r="J123" s="9">
        <v>4.5</v>
      </c>
      <c r="K123">
        <v>1</v>
      </c>
      <c r="L123" s="10">
        <f>J123/K123</f>
        <v>4.5</v>
      </c>
    </row>
    <row r="124" spans="1:12" x14ac:dyDescent="0.3">
      <c r="A124">
        <v>123</v>
      </c>
      <c r="B124" t="s">
        <v>184</v>
      </c>
      <c r="D124" s="5">
        <v>4</v>
      </c>
      <c r="E124" s="5">
        <v>0</v>
      </c>
      <c r="J124" s="9">
        <f>C124+D124+E124+F124+G124</f>
        <v>4</v>
      </c>
      <c r="K124">
        <v>2</v>
      </c>
      <c r="L124" s="10">
        <f>J124/K124</f>
        <v>2</v>
      </c>
    </row>
    <row r="125" spans="1:12" x14ac:dyDescent="0.3">
      <c r="A125">
        <v>124</v>
      </c>
      <c r="B125" t="s">
        <v>78</v>
      </c>
      <c r="C125" s="4" t="s">
        <v>69</v>
      </c>
      <c r="J125" s="9">
        <f>C125+D125+E125+F125+G125</f>
        <v>4</v>
      </c>
      <c r="K125">
        <v>1</v>
      </c>
      <c r="L125" s="10">
        <f>J125/K125</f>
        <v>4</v>
      </c>
    </row>
    <row r="126" spans="1:12" x14ac:dyDescent="0.3">
      <c r="A126">
        <v>125</v>
      </c>
      <c r="B126" t="s">
        <v>80</v>
      </c>
      <c r="C126" s="4" t="s">
        <v>69</v>
      </c>
      <c r="J126" s="9">
        <f>C126+D126+E126+F126+G126</f>
        <v>4</v>
      </c>
      <c r="K126">
        <v>1</v>
      </c>
      <c r="L126" s="10">
        <f>J126/K126</f>
        <v>4</v>
      </c>
    </row>
    <row r="127" spans="1:12" x14ac:dyDescent="0.3">
      <c r="A127">
        <v>126</v>
      </c>
      <c r="B127" t="s">
        <v>91</v>
      </c>
      <c r="C127" s="4" t="s">
        <v>69</v>
      </c>
      <c r="J127" s="9">
        <f>C127+D127+E127+F127+G127</f>
        <v>4</v>
      </c>
      <c r="K127">
        <v>1</v>
      </c>
      <c r="L127" s="10">
        <f>J127/K127</f>
        <v>4</v>
      </c>
    </row>
    <row r="128" spans="1:12" x14ac:dyDescent="0.3">
      <c r="A128">
        <v>127</v>
      </c>
      <c r="B128" t="s">
        <v>183</v>
      </c>
      <c r="D128" s="5">
        <v>4</v>
      </c>
      <c r="J128" s="9">
        <f>C128+D128+E128+F128+G128</f>
        <v>4</v>
      </c>
      <c r="K128">
        <v>1</v>
      </c>
      <c r="L128" s="10">
        <f>J128/K128</f>
        <v>4</v>
      </c>
    </row>
    <row r="129" spans="1:12" x14ac:dyDescent="0.3">
      <c r="A129">
        <v>128</v>
      </c>
      <c r="B129" t="s">
        <v>186</v>
      </c>
      <c r="D129" s="5">
        <v>4</v>
      </c>
      <c r="J129" s="9">
        <f>C129+D129+E129+F129+G129</f>
        <v>4</v>
      </c>
      <c r="K129">
        <v>1</v>
      </c>
      <c r="L129" s="10">
        <f>J129/K129</f>
        <v>4</v>
      </c>
    </row>
    <row r="130" spans="1:12" x14ac:dyDescent="0.3">
      <c r="A130">
        <v>129</v>
      </c>
      <c r="B130" t="s">
        <v>188</v>
      </c>
      <c r="D130" s="5">
        <v>4</v>
      </c>
      <c r="J130" s="9">
        <f>C130+D130+E130+F130+G130</f>
        <v>4</v>
      </c>
      <c r="K130">
        <v>1</v>
      </c>
      <c r="L130" s="10">
        <f>J130/K130</f>
        <v>4</v>
      </c>
    </row>
    <row r="131" spans="1:12" x14ac:dyDescent="0.3">
      <c r="A131">
        <v>130</v>
      </c>
      <c r="B131" t="s">
        <v>189</v>
      </c>
      <c r="D131" s="5">
        <v>4</v>
      </c>
      <c r="J131" s="9">
        <f>C131+D131+E131+F131+G131</f>
        <v>4</v>
      </c>
      <c r="K131">
        <v>1</v>
      </c>
      <c r="L131" s="10">
        <f>J131/K131</f>
        <v>4</v>
      </c>
    </row>
    <row r="132" spans="1:12" x14ac:dyDescent="0.3">
      <c r="A132">
        <v>131</v>
      </c>
      <c r="B132" t="s">
        <v>190</v>
      </c>
      <c r="D132" s="5">
        <v>4</v>
      </c>
      <c r="J132" s="9">
        <f>C132+D132+E132+F132+G132</f>
        <v>4</v>
      </c>
      <c r="K132">
        <v>1</v>
      </c>
      <c r="L132" s="10">
        <f>J132/K132</f>
        <v>4</v>
      </c>
    </row>
    <row r="133" spans="1:12" x14ac:dyDescent="0.3">
      <c r="A133">
        <v>132</v>
      </c>
      <c r="B133" t="s">
        <v>191</v>
      </c>
      <c r="D133" s="5">
        <v>4</v>
      </c>
      <c r="J133" s="9">
        <f>C133+D133+E133+F133+G133</f>
        <v>4</v>
      </c>
      <c r="K133">
        <v>1</v>
      </c>
      <c r="L133" s="10">
        <f>J133/K133</f>
        <v>4</v>
      </c>
    </row>
    <row r="134" spans="1:12" x14ac:dyDescent="0.3">
      <c r="A134">
        <v>133</v>
      </c>
      <c r="B134" t="s">
        <v>192</v>
      </c>
      <c r="D134" s="5">
        <v>4</v>
      </c>
      <c r="J134" s="9">
        <f>C134+D134+E134+F134+G134</f>
        <v>4</v>
      </c>
      <c r="K134">
        <v>1</v>
      </c>
      <c r="L134" s="10">
        <f>J134/K134</f>
        <v>4</v>
      </c>
    </row>
    <row r="135" spans="1:12" x14ac:dyDescent="0.3">
      <c r="A135">
        <v>134</v>
      </c>
      <c r="B135" t="s">
        <v>193</v>
      </c>
      <c r="D135" s="5">
        <v>4</v>
      </c>
      <c r="J135" s="9">
        <f>C135+D135+E135+F135+G135</f>
        <v>4</v>
      </c>
      <c r="K135">
        <v>1</v>
      </c>
      <c r="L135" s="10">
        <f>J135/K135</f>
        <v>4</v>
      </c>
    </row>
    <row r="136" spans="1:12" x14ac:dyDescent="0.3">
      <c r="A136">
        <v>135</v>
      </c>
      <c r="B136" t="s">
        <v>194</v>
      </c>
      <c r="D136" s="5">
        <v>4</v>
      </c>
      <c r="J136" s="9">
        <f>C136+D136+E136+F136+G136</f>
        <v>4</v>
      </c>
      <c r="K136">
        <v>1</v>
      </c>
      <c r="L136" s="10">
        <f>J136/K136</f>
        <v>4</v>
      </c>
    </row>
    <row r="137" spans="1:12" x14ac:dyDescent="0.3">
      <c r="A137">
        <v>136</v>
      </c>
      <c r="B137" t="s">
        <v>219</v>
      </c>
      <c r="F137" s="5">
        <v>4</v>
      </c>
      <c r="J137" s="9">
        <f>C137+D137+E137+F137+G137</f>
        <v>4</v>
      </c>
      <c r="K137">
        <v>1</v>
      </c>
      <c r="L137" s="10">
        <f>J137/K137</f>
        <v>4</v>
      </c>
    </row>
    <row r="138" spans="1:12" x14ac:dyDescent="0.3">
      <c r="A138">
        <v>137</v>
      </c>
      <c r="B138" t="s">
        <v>221</v>
      </c>
      <c r="F138" s="5">
        <v>4</v>
      </c>
      <c r="J138" s="9">
        <f>C138+D138+E138+F138+G138</f>
        <v>4</v>
      </c>
      <c r="K138">
        <v>1</v>
      </c>
      <c r="L138" s="10">
        <f>J138/K138</f>
        <v>4</v>
      </c>
    </row>
    <row r="139" spans="1:12" x14ac:dyDescent="0.3">
      <c r="A139">
        <v>138</v>
      </c>
      <c r="B139" t="s">
        <v>222</v>
      </c>
      <c r="F139" s="5">
        <v>4</v>
      </c>
      <c r="J139" s="9">
        <f>C139+D139+E139+F139+G139</f>
        <v>4</v>
      </c>
      <c r="K139">
        <v>1</v>
      </c>
      <c r="L139" s="10">
        <f>J139/K139</f>
        <v>4</v>
      </c>
    </row>
    <row r="140" spans="1:12" x14ac:dyDescent="0.3">
      <c r="A140">
        <v>139</v>
      </c>
      <c r="B140" t="s">
        <v>223</v>
      </c>
      <c r="F140" s="5">
        <v>4</v>
      </c>
      <c r="J140" s="9">
        <f>C140+D140+E140+F140+G140</f>
        <v>4</v>
      </c>
      <c r="K140">
        <v>1</v>
      </c>
      <c r="L140" s="10">
        <f>J140/K140</f>
        <v>4</v>
      </c>
    </row>
    <row r="141" spans="1:12" x14ac:dyDescent="0.3">
      <c r="A141">
        <v>140</v>
      </c>
      <c r="B141" t="s">
        <v>320</v>
      </c>
      <c r="E141" s="5">
        <v>4</v>
      </c>
      <c r="J141" s="9">
        <f>C141+D141+E141+F141+G141</f>
        <v>4</v>
      </c>
      <c r="K141">
        <v>1</v>
      </c>
      <c r="L141" s="10">
        <f>J141/K141</f>
        <v>4</v>
      </c>
    </row>
    <row r="142" spans="1:12" x14ac:dyDescent="0.3">
      <c r="A142">
        <v>141</v>
      </c>
      <c r="B142" t="s">
        <v>343</v>
      </c>
      <c r="G142" s="5">
        <v>4</v>
      </c>
      <c r="J142" s="9">
        <f>C142+D142+E142+F142+G142</f>
        <v>4</v>
      </c>
      <c r="K142">
        <v>1</v>
      </c>
      <c r="L142" s="10">
        <f>J142/K142</f>
        <v>4</v>
      </c>
    </row>
    <row r="143" spans="1:12" x14ac:dyDescent="0.3">
      <c r="A143">
        <v>142</v>
      </c>
      <c r="B143" t="s">
        <v>125</v>
      </c>
      <c r="G143" s="5">
        <v>4</v>
      </c>
      <c r="J143" s="9">
        <f>C143+D143+E143+F143+G143</f>
        <v>4</v>
      </c>
      <c r="K143">
        <v>1</v>
      </c>
      <c r="L143" s="10">
        <f>J143/K143</f>
        <v>4</v>
      </c>
    </row>
    <row r="144" spans="1:12" x14ac:dyDescent="0.3">
      <c r="A144">
        <v>143</v>
      </c>
      <c r="B144" t="s">
        <v>347</v>
      </c>
      <c r="G144" s="5">
        <v>4</v>
      </c>
      <c r="J144" s="9">
        <f>C144+D144+E144+F144+G144</f>
        <v>4</v>
      </c>
      <c r="K144">
        <v>1</v>
      </c>
      <c r="L144" s="10">
        <f>J144/K144</f>
        <v>4</v>
      </c>
    </row>
    <row r="145" spans="1:12" x14ac:dyDescent="0.3">
      <c r="A145">
        <v>144</v>
      </c>
      <c r="B145" t="s">
        <v>328</v>
      </c>
      <c r="E145" s="5">
        <v>2</v>
      </c>
      <c r="H145" s="5">
        <v>2</v>
      </c>
      <c r="J145" s="9">
        <f>C145+D145+E145+F145+G145+H145</f>
        <v>4</v>
      </c>
      <c r="K145">
        <v>2</v>
      </c>
      <c r="L145" s="10">
        <f>J145/K145</f>
        <v>2</v>
      </c>
    </row>
    <row r="146" spans="1:12" x14ac:dyDescent="0.3">
      <c r="A146">
        <v>145</v>
      </c>
      <c r="B146" t="s">
        <v>541</v>
      </c>
      <c r="H146" s="5">
        <v>4</v>
      </c>
      <c r="J146" s="9">
        <v>4</v>
      </c>
      <c r="K146">
        <v>1</v>
      </c>
      <c r="L146" s="10">
        <f>J146/K146</f>
        <v>4</v>
      </c>
    </row>
    <row r="147" spans="1:12" x14ac:dyDescent="0.3">
      <c r="A147">
        <v>146</v>
      </c>
      <c r="B147" t="s">
        <v>542</v>
      </c>
      <c r="H147" s="5">
        <v>4</v>
      </c>
      <c r="J147" s="9">
        <v>4</v>
      </c>
      <c r="K147">
        <v>1</v>
      </c>
      <c r="L147" s="10">
        <f>J147/K147</f>
        <v>4</v>
      </c>
    </row>
    <row r="148" spans="1:12" x14ac:dyDescent="0.3">
      <c r="A148">
        <v>147</v>
      </c>
      <c r="B148" s="6" t="s">
        <v>543</v>
      </c>
      <c r="H148" s="5">
        <v>4</v>
      </c>
      <c r="J148" s="9">
        <v>4</v>
      </c>
      <c r="K148">
        <v>1</v>
      </c>
      <c r="L148" s="10">
        <f>J148/K148</f>
        <v>4</v>
      </c>
    </row>
    <row r="149" spans="1:12" x14ac:dyDescent="0.3">
      <c r="A149">
        <v>148</v>
      </c>
      <c r="B149" t="s">
        <v>544</v>
      </c>
      <c r="H149" s="5">
        <v>4</v>
      </c>
      <c r="J149" s="9">
        <v>4</v>
      </c>
      <c r="K149">
        <v>1</v>
      </c>
      <c r="L149" s="10">
        <f>J149/K149</f>
        <v>4</v>
      </c>
    </row>
    <row r="150" spans="1:12" x14ac:dyDescent="0.3">
      <c r="A150">
        <v>149</v>
      </c>
      <c r="B150" t="s">
        <v>545</v>
      </c>
      <c r="H150" s="5">
        <v>4</v>
      </c>
      <c r="J150" s="9">
        <v>4</v>
      </c>
      <c r="K150">
        <v>1</v>
      </c>
      <c r="L150" s="10">
        <f>J150/K150</f>
        <v>4</v>
      </c>
    </row>
    <row r="151" spans="1:12" x14ac:dyDescent="0.3">
      <c r="A151">
        <v>150</v>
      </c>
      <c r="B151" t="s">
        <v>546</v>
      </c>
      <c r="H151" s="5">
        <v>4</v>
      </c>
      <c r="J151" s="9">
        <v>4</v>
      </c>
      <c r="K151">
        <v>1</v>
      </c>
      <c r="L151" s="10">
        <f>J151/K151</f>
        <v>4</v>
      </c>
    </row>
    <row r="152" spans="1:12" x14ac:dyDescent="0.3">
      <c r="A152">
        <v>151</v>
      </c>
      <c r="B152" t="s">
        <v>547</v>
      </c>
      <c r="H152" s="5">
        <v>4</v>
      </c>
      <c r="J152" s="9">
        <v>4</v>
      </c>
      <c r="K152">
        <v>1</v>
      </c>
      <c r="L152" s="10">
        <f>J152/K152</f>
        <v>4</v>
      </c>
    </row>
    <row r="153" spans="1:12" x14ac:dyDescent="0.3">
      <c r="A153">
        <v>152</v>
      </c>
      <c r="B153" t="s">
        <v>196</v>
      </c>
      <c r="D153" s="4">
        <v>3.5</v>
      </c>
      <c r="J153" s="9">
        <f>C153+D153+E153+F153+G153</f>
        <v>3.5</v>
      </c>
      <c r="K153">
        <v>1</v>
      </c>
      <c r="L153" s="10">
        <f>J153/K153</f>
        <v>3.5</v>
      </c>
    </row>
    <row r="154" spans="1:12" x14ac:dyDescent="0.3">
      <c r="A154">
        <v>153</v>
      </c>
      <c r="B154" t="s">
        <v>226</v>
      </c>
      <c r="F154" s="4">
        <v>3.5</v>
      </c>
      <c r="J154" s="9">
        <f>C154+D154+E154+F154+G154</f>
        <v>3.5</v>
      </c>
      <c r="K154">
        <v>1</v>
      </c>
      <c r="L154" s="10">
        <f>J154/K154</f>
        <v>3.5</v>
      </c>
    </row>
    <row r="155" spans="1:12" x14ac:dyDescent="0.3">
      <c r="A155">
        <v>154</v>
      </c>
      <c r="B155" t="s">
        <v>227</v>
      </c>
      <c r="F155" s="4">
        <v>3.5</v>
      </c>
      <c r="J155" s="9">
        <f>C155+D155+E155+F155+G155</f>
        <v>3.5</v>
      </c>
      <c r="K155">
        <v>1</v>
      </c>
      <c r="L155" s="10">
        <f>J155/K155</f>
        <v>3.5</v>
      </c>
    </row>
    <row r="156" spans="1:12" x14ac:dyDescent="0.3">
      <c r="A156">
        <v>155</v>
      </c>
      <c r="B156" t="s">
        <v>321</v>
      </c>
      <c r="E156" s="4">
        <v>3.5</v>
      </c>
      <c r="J156" s="9">
        <f>C156+D156+E156+F156+G156</f>
        <v>3.5</v>
      </c>
      <c r="K156">
        <v>1</v>
      </c>
      <c r="L156" s="10">
        <f>J156/K156</f>
        <v>3.5</v>
      </c>
    </row>
    <row r="157" spans="1:12" x14ac:dyDescent="0.3">
      <c r="A157">
        <v>156</v>
      </c>
      <c r="B157" t="s">
        <v>392</v>
      </c>
      <c r="G157" s="4">
        <v>3.5</v>
      </c>
      <c r="J157" s="9">
        <f>C157+D157+E157+F157+G157</f>
        <v>3.5</v>
      </c>
      <c r="K157">
        <v>1</v>
      </c>
      <c r="L157" s="10">
        <f>J157/K157</f>
        <v>3.5</v>
      </c>
    </row>
    <row r="158" spans="1:12" x14ac:dyDescent="0.3">
      <c r="A158">
        <v>157</v>
      </c>
      <c r="B158" t="s">
        <v>349</v>
      </c>
      <c r="G158" s="4">
        <v>3.5</v>
      </c>
      <c r="J158" s="9">
        <f>C158+D158+E158+F158+G158</f>
        <v>3.5</v>
      </c>
      <c r="K158">
        <v>1</v>
      </c>
      <c r="L158" s="10">
        <f>J158/K158</f>
        <v>3.5</v>
      </c>
    </row>
    <row r="159" spans="1:12" x14ac:dyDescent="0.3">
      <c r="A159">
        <v>158</v>
      </c>
      <c r="B159" t="s">
        <v>351</v>
      </c>
      <c r="G159" s="4">
        <v>3.5</v>
      </c>
      <c r="J159" s="9">
        <f>C159+D159+E159+F159+G159</f>
        <v>3.5</v>
      </c>
      <c r="K159">
        <v>1</v>
      </c>
      <c r="L159" s="10">
        <f>J159/K159</f>
        <v>3.5</v>
      </c>
    </row>
    <row r="160" spans="1:12" x14ac:dyDescent="0.3">
      <c r="A160">
        <v>159</v>
      </c>
      <c r="B160" t="s">
        <v>352</v>
      </c>
      <c r="G160" s="4">
        <v>3.5</v>
      </c>
      <c r="J160" s="9">
        <f>C160+D160+E160+F160+G160</f>
        <v>3.5</v>
      </c>
      <c r="K160">
        <v>1</v>
      </c>
      <c r="L160" s="10">
        <f>J160/K160</f>
        <v>3.5</v>
      </c>
    </row>
    <row r="161" spans="1:12" x14ac:dyDescent="0.3">
      <c r="A161">
        <v>160</v>
      </c>
      <c r="B161" t="s">
        <v>353</v>
      </c>
      <c r="G161" s="4">
        <v>3.5</v>
      </c>
      <c r="J161" s="9">
        <f>C161+D161+E161+F161+G161</f>
        <v>3.5</v>
      </c>
      <c r="K161">
        <v>1</v>
      </c>
      <c r="L161" s="10">
        <f>J161/K161</f>
        <v>3.5</v>
      </c>
    </row>
    <row r="162" spans="1:12" x14ac:dyDescent="0.3">
      <c r="A162">
        <v>161</v>
      </c>
      <c r="B162" t="s">
        <v>335</v>
      </c>
      <c r="E162" s="5">
        <v>0</v>
      </c>
      <c r="H162" s="5">
        <v>3.5</v>
      </c>
      <c r="J162" s="9">
        <v>3.5</v>
      </c>
      <c r="K162">
        <v>2</v>
      </c>
      <c r="L162" s="10">
        <f>J162/K162</f>
        <v>1.75</v>
      </c>
    </row>
    <row r="163" spans="1:12" x14ac:dyDescent="0.3">
      <c r="A163">
        <v>162</v>
      </c>
      <c r="B163" s="6" t="s">
        <v>548</v>
      </c>
      <c r="H163" s="5">
        <v>3.5</v>
      </c>
      <c r="J163" s="9">
        <v>3.5</v>
      </c>
      <c r="K163">
        <v>1</v>
      </c>
      <c r="L163" s="10">
        <f>J163/K163</f>
        <v>3.5</v>
      </c>
    </row>
    <row r="164" spans="1:12" x14ac:dyDescent="0.3">
      <c r="A164">
        <v>163</v>
      </c>
      <c r="B164" t="s">
        <v>549</v>
      </c>
      <c r="H164" s="5">
        <v>3.5</v>
      </c>
      <c r="J164" s="9">
        <v>3.5</v>
      </c>
      <c r="K164">
        <v>1</v>
      </c>
      <c r="L164" s="10">
        <f>J164/K164</f>
        <v>3.5</v>
      </c>
    </row>
    <row r="165" spans="1:12" x14ac:dyDescent="0.3">
      <c r="A165">
        <v>164</v>
      </c>
      <c r="B165" s="6" t="s">
        <v>550</v>
      </c>
      <c r="H165" s="5">
        <v>3.5</v>
      </c>
      <c r="J165" s="9">
        <v>3.5</v>
      </c>
      <c r="K165">
        <v>1</v>
      </c>
      <c r="L165" s="10">
        <f>J165/K165</f>
        <v>3.5</v>
      </c>
    </row>
    <row r="166" spans="1:12" x14ac:dyDescent="0.3">
      <c r="A166">
        <v>165</v>
      </c>
      <c r="B166" s="6" t="s">
        <v>551</v>
      </c>
      <c r="H166" s="5">
        <v>3.5</v>
      </c>
      <c r="J166" s="9">
        <v>3.5</v>
      </c>
      <c r="K166">
        <v>1</v>
      </c>
      <c r="L166" s="10">
        <f>J166/K166</f>
        <v>3.5</v>
      </c>
    </row>
    <row r="167" spans="1:12" x14ac:dyDescent="0.3">
      <c r="A167">
        <v>166</v>
      </c>
      <c r="B167" s="20" t="s">
        <v>552</v>
      </c>
      <c r="H167" s="5">
        <v>3.5</v>
      </c>
      <c r="J167" s="9">
        <v>3.5</v>
      </c>
      <c r="K167">
        <v>1</v>
      </c>
      <c r="L167" s="10">
        <f>J167/K167</f>
        <v>3.5</v>
      </c>
    </row>
    <row r="168" spans="1:12" x14ac:dyDescent="0.3">
      <c r="A168">
        <v>167</v>
      </c>
      <c r="B168" t="s">
        <v>106</v>
      </c>
      <c r="C168" s="4" t="s">
        <v>104</v>
      </c>
      <c r="J168" s="9">
        <f>C168+D168+E168+F168+G168</f>
        <v>3</v>
      </c>
      <c r="K168">
        <v>1</v>
      </c>
      <c r="L168" s="10">
        <f>J168/K168</f>
        <v>3</v>
      </c>
    </row>
    <row r="169" spans="1:12" x14ac:dyDescent="0.3">
      <c r="A169">
        <v>168</v>
      </c>
      <c r="B169" t="s">
        <v>108</v>
      </c>
      <c r="C169" s="4" t="s">
        <v>104</v>
      </c>
      <c r="J169" s="9">
        <f>C169+D169+E169+F169+G169</f>
        <v>3</v>
      </c>
      <c r="K169">
        <v>1</v>
      </c>
      <c r="L169" s="10">
        <f>J169/K169</f>
        <v>3</v>
      </c>
    </row>
    <row r="170" spans="1:12" x14ac:dyDescent="0.3">
      <c r="A170">
        <v>169</v>
      </c>
      <c r="B170" t="s">
        <v>113</v>
      </c>
      <c r="C170" s="4" t="s">
        <v>104</v>
      </c>
      <c r="J170" s="9">
        <f>C170+D170+E170+F170+G170</f>
        <v>3</v>
      </c>
      <c r="K170">
        <v>1</v>
      </c>
      <c r="L170" s="10">
        <f>J170/K170</f>
        <v>3</v>
      </c>
    </row>
    <row r="171" spans="1:12" x14ac:dyDescent="0.3">
      <c r="A171">
        <v>170</v>
      </c>
      <c r="B171" t="s">
        <v>123</v>
      </c>
      <c r="C171" s="4" t="s">
        <v>104</v>
      </c>
      <c r="J171" s="9">
        <f>C171+D171+E171+F171+G171</f>
        <v>3</v>
      </c>
      <c r="K171">
        <v>1</v>
      </c>
      <c r="L171" s="10">
        <f>J171/K171</f>
        <v>3</v>
      </c>
    </row>
    <row r="172" spans="1:12" x14ac:dyDescent="0.3">
      <c r="A172">
        <v>171</v>
      </c>
      <c r="B172" t="s">
        <v>125</v>
      </c>
      <c r="C172" s="4" t="s">
        <v>104</v>
      </c>
      <c r="J172" s="9">
        <f>C172+D172+E172+F172+G172</f>
        <v>3</v>
      </c>
      <c r="K172">
        <v>1</v>
      </c>
      <c r="L172" s="10">
        <f>J172/K172</f>
        <v>3</v>
      </c>
    </row>
    <row r="173" spans="1:12" x14ac:dyDescent="0.3">
      <c r="A173">
        <v>172</v>
      </c>
      <c r="B173" t="s">
        <v>197</v>
      </c>
      <c r="D173" s="4" t="s">
        <v>104</v>
      </c>
      <c r="J173" s="9">
        <f>C173+D173+E173+F173+G173</f>
        <v>3</v>
      </c>
      <c r="K173">
        <v>1</v>
      </c>
      <c r="L173" s="10">
        <f>J173/K173</f>
        <v>3</v>
      </c>
    </row>
    <row r="174" spans="1:12" x14ac:dyDescent="0.3">
      <c r="A174">
        <v>173</v>
      </c>
      <c r="B174" t="s">
        <v>198</v>
      </c>
      <c r="D174" s="4" t="s">
        <v>104</v>
      </c>
      <c r="J174" s="9">
        <f>C174+D174+E174+F174+G174</f>
        <v>3</v>
      </c>
      <c r="K174">
        <v>1</v>
      </c>
      <c r="L174" s="10">
        <f>J174/K174</f>
        <v>3</v>
      </c>
    </row>
    <row r="175" spans="1:12" x14ac:dyDescent="0.3">
      <c r="A175">
        <v>174</v>
      </c>
      <c r="B175" t="s">
        <v>201</v>
      </c>
      <c r="D175" s="4" t="s">
        <v>104</v>
      </c>
      <c r="J175" s="9">
        <f>C175+D175+E175+F175+G175</f>
        <v>3</v>
      </c>
      <c r="K175">
        <v>1</v>
      </c>
      <c r="L175" s="10">
        <f>J175/K175</f>
        <v>3</v>
      </c>
    </row>
    <row r="176" spans="1:12" x14ac:dyDescent="0.3">
      <c r="A176">
        <v>175</v>
      </c>
      <c r="B176" t="s">
        <v>202</v>
      </c>
      <c r="D176" s="4" t="s">
        <v>104</v>
      </c>
      <c r="J176" s="9">
        <f>C176+D176+E176+F176+G176</f>
        <v>3</v>
      </c>
      <c r="K176">
        <v>1</v>
      </c>
      <c r="L176" s="10">
        <f>J176/K176</f>
        <v>3</v>
      </c>
    </row>
    <row r="177" spans="1:12" x14ac:dyDescent="0.3">
      <c r="A177">
        <v>176</v>
      </c>
      <c r="B177" t="s">
        <v>108</v>
      </c>
      <c r="D177" s="4" t="s">
        <v>104</v>
      </c>
      <c r="J177" s="9">
        <f>C177+D177+E177+F177+G177</f>
        <v>3</v>
      </c>
      <c r="K177">
        <v>1</v>
      </c>
      <c r="L177" s="10">
        <f>J177/K177</f>
        <v>3</v>
      </c>
    </row>
    <row r="178" spans="1:12" x14ac:dyDescent="0.3">
      <c r="A178">
        <v>177</v>
      </c>
      <c r="B178" t="s">
        <v>230</v>
      </c>
      <c r="F178" s="5">
        <v>3</v>
      </c>
      <c r="J178" s="9">
        <f>C178+D178+E178+F178+G178</f>
        <v>3</v>
      </c>
      <c r="K178">
        <v>1</v>
      </c>
      <c r="L178" s="10">
        <f>J178/K178</f>
        <v>3</v>
      </c>
    </row>
    <row r="179" spans="1:12" x14ac:dyDescent="0.3">
      <c r="A179">
        <v>178</v>
      </c>
      <c r="B179" t="s">
        <v>231</v>
      </c>
      <c r="F179" s="5">
        <v>3</v>
      </c>
      <c r="J179" s="9">
        <f>C179+D179+E179+F179+G179</f>
        <v>3</v>
      </c>
      <c r="K179">
        <v>1</v>
      </c>
      <c r="L179" s="10">
        <f>J179/K179</f>
        <v>3</v>
      </c>
    </row>
    <row r="180" spans="1:12" x14ac:dyDescent="0.3">
      <c r="A180">
        <v>179</v>
      </c>
      <c r="B180" t="s">
        <v>232</v>
      </c>
      <c r="F180" s="5">
        <v>3</v>
      </c>
      <c r="J180" s="9">
        <f>C180+D180+E180+F180+G180</f>
        <v>3</v>
      </c>
      <c r="K180">
        <v>1</v>
      </c>
      <c r="L180" s="10">
        <f>J180/K180</f>
        <v>3</v>
      </c>
    </row>
    <row r="181" spans="1:12" x14ac:dyDescent="0.3">
      <c r="A181">
        <v>180</v>
      </c>
      <c r="B181" t="s">
        <v>233</v>
      </c>
      <c r="F181" s="5">
        <v>3</v>
      </c>
      <c r="J181" s="9">
        <f>C181+D181+E181+F181+G181</f>
        <v>3</v>
      </c>
      <c r="K181">
        <v>1</v>
      </c>
      <c r="L181" s="10">
        <f>J181/K181</f>
        <v>3</v>
      </c>
    </row>
    <row r="182" spans="1:12" x14ac:dyDescent="0.3">
      <c r="A182">
        <v>181</v>
      </c>
      <c r="B182" t="s">
        <v>234</v>
      </c>
      <c r="F182" s="5">
        <v>3</v>
      </c>
      <c r="J182" s="9">
        <f>C182+D182+E182+F182+G182</f>
        <v>3</v>
      </c>
      <c r="K182">
        <v>1</v>
      </c>
      <c r="L182" s="10">
        <f>J182/K182</f>
        <v>3</v>
      </c>
    </row>
    <row r="183" spans="1:12" x14ac:dyDescent="0.3">
      <c r="A183">
        <v>182</v>
      </c>
      <c r="B183" t="s">
        <v>322</v>
      </c>
      <c r="E183" s="5">
        <v>3</v>
      </c>
      <c r="J183" s="9">
        <f>C183+D183+E183+F183+G183</f>
        <v>3</v>
      </c>
      <c r="K183">
        <v>1</v>
      </c>
      <c r="L183" s="10">
        <f>J183/K183</f>
        <v>3</v>
      </c>
    </row>
    <row r="184" spans="1:12" x14ac:dyDescent="0.3">
      <c r="A184">
        <v>183</v>
      </c>
      <c r="B184" t="s">
        <v>323</v>
      </c>
      <c r="E184" s="5">
        <v>3</v>
      </c>
      <c r="J184" s="9">
        <f>C184+D184+E184+F184+G184</f>
        <v>3</v>
      </c>
      <c r="K184">
        <v>1</v>
      </c>
      <c r="L184" s="10">
        <f>J184/K184</f>
        <v>3</v>
      </c>
    </row>
    <row r="185" spans="1:12" x14ac:dyDescent="0.3">
      <c r="A185">
        <v>184</v>
      </c>
      <c r="B185" t="s">
        <v>324</v>
      </c>
      <c r="E185" s="5">
        <v>3</v>
      </c>
      <c r="J185" s="9">
        <f>C185+D185+E185+F185+G185</f>
        <v>3</v>
      </c>
      <c r="K185">
        <v>1</v>
      </c>
      <c r="L185" s="10">
        <f>J185/K185</f>
        <v>3</v>
      </c>
    </row>
    <row r="186" spans="1:12" x14ac:dyDescent="0.3">
      <c r="A186">
        <v>185</v>
      </c>
      <c r="B186" t="s">
        <v>326</v>
      </c>
      <c r="E186" s="5">
        <v>3</v>
      </c>
      <c r="J186" s="9">
        <f>C186+D186+E186+F186+G186</f>
        <v>3</v>
      </c>
      <c r="K186">
        <v>1</v>
      </c>
      <c r="L186" s="10">
        <f>J186/K186</f>
        <v>3</v>
      </c>
    </row>
    <row r="187" spans="1:12" x14ac:dyDescent="0.3">
      <c r="A187">
        <v>186</v>
      </c>
      <c r="B187" t="s">
        <v>354</v>
      </c>
      <c r="G187" s="5">
        <v>3</v>
      </c>
      <c r="J187" s="9">
        <f>C187+D187+E187+F187+G187</f>
        <v>3</v>
      </c>
      <c r="K187">
        <v>1</v>
      </c>
      <c r="L187" s="10">
        <f>J187/K187</f>
        <v>3</v>
      </c>
    </row>
    <row r="188" spans="1:12" x14ac:dyDescent="0.3">
      <c r="A188">
        <v>187</v>
      </c>
      <c r="B188" t="s">
        <v>356</v>
      </c>
      <c r="G188" s="5">
        <v>3</v>
      </c>
      <c r="J188" s="9">
        <f>C188+D188+E188+F188+G188</f>
        <v>3</v>
      </c>
      <c r="K188">
        <v>1</v>
      </c>
      <c r="L188" s="10">
        <f>J188/K188</f>
        <v>3</v>
      </c>
    </row>
    <row r="189" spans="1:12" x14ac:dyDescent="0.3">
      <c r="A189">
        <v>188</v>
      </c>
      <c r="B189" t="s">
        <v>357</v>
      </c>
      <c r="G189" s="5">
        <v>3</v>
      </c>
      <c r="J189" s="9">
        <f>C189+D189+E189+F189+G189</f>
        <v>3</v>
      </c>
      <c r="K189">
        <v>1</v>
      </c>
      <c r="L189" s="10">
        <f>J189/K189</f>
        <v>3</v>
      </c>
    </row>
    <row r="190" spans="1:12" x14ac:dyDescent="0.3">
      <c r="A190">
        <v>189</v>
      </c>
      <c r="B190" t="s">
        <v>358</v>
      </c>
      <c r="G190" s="5">
        <v>3</v>
      </c>
      <c r="H190" s="5">
        <v>0</v>
      </c>
      <c r="J190" s="9">
        <f>C190+D190+E190+F190+G190</f>
        <v>3</v>
      </c>
      <c r="K190">
        <v>2</v>
      </c>
      <c r="L190" s="10">
        <f>J190/K190</f>
        <v>1.5</v>
      </c>
    </row>
    <row r="191" spans="1:12" x14ac:dyDescent="0.3">
      <c r="A191">
        <v>190</v>
      </c>
      <c r="B191" t="s">
        <v>359</v>
      </c>
      <c r="G191" s="5">
        <v>3</v>
      </c>
      <c r="J191" s="9">
        <f>C191+D191+E191+F191+G191</f>
        <v>3</v>
      </c>
      <c r="K191">
        <v>1</v>
      </c>
      <c r="L191" s="10">
        <f>J191/K191</f>
        <v>3</v>
      </c>
    </row>
    <row r="192" spans="1:12" x14ac:dyDescent="0.3">
      <c r="A192">
        <v>191</v>
      </c>
      <c r="B192" t="s">
        <v>360</v>
      </c>
      <c r="G192" s="5">
        <v>3</v>
      </c>
      <c r="J192" s="9">
        <f>C192+D192+E192+F192+G192</f>
        <v>3</v>
      </c>
      <c r="K192">
        <v>1</v>
      </c>
      <c r="L192" s="10">
        <f>J192/K192</f>
        <v>3</v>
      </c>
    </row>
    <row r="193" spans="1:12" x14ac:dyDescent="0.3">
      <c r="A193">
        <v>192</v>
      </c>
      <c r="B193" t="s">
        <v>361</v>
      </c>
      <c r="G193" s="5">
        <v>3</v>
      </c>
      <c r="J193" s="9">
        <f>C193+D193+E193+F193+G193</f>
        <v>3</v>
      </c>
      <c r="K193">
        <v>1</v>
      </c>
      <c r="L193" s="10">
        <f>J193/K193</f>
        <v>3</v>
      </c>
    </row>
    <row r="194" spans="1:12" x14ac:dyDescent="0.3">
      <c r="A194">
        <v>193</v>
      </c>
      <c r="B194" t="s">
        <v>362</v>
      </c>
      <c r="G194" s="5">
        <v>3</v>
      </c>
      <c r="J194" s="9">
        <f>C194+D194+E194+F194+G194</f>
        <v>3</v>
      </c>
      <c r="K194">
        <v>1</v>
      </c>
      <c r="L194" s="10">
        <f>J194/K194</f>
        <v>3</v>
      </c>
    </row>
    <row r="195" spans="1:12" x14ac:dyDescent="0.3">
      <c r="A195">
        <v>194</v>
      </c>
      <c r="B195" t="s">
        <v>363</v>
      </c>
      <c r="G195" s="5">
        <v>3</v>
      </c>
      <c r="J195" s="9">
        <f>C195+D195+E195+F195+G195</f>
        <v>3</v>
      </c>
      <c r="K195">
        <v>1</v>
      </c>
      <c r="L195" s="10">
        <f>J195/K195</f>
        <v>3</v>
      </c>
    </row>
    <row r="196" spans="1:12" x14ac:dyDescent="0.3">
      <c r="A196">
        <v>195</v>
      </c>
      <c r="B196" s="6" t="s">
        <v>553</v>
      </c>
      <c r="H196" s="5">
        <v>3</v>
      </c>
      <c r="J196" s="9">
        <v>3</v>
      </c>
      <c r="K196">
        <v>1</v>
      </c>
      <c r="L196" s="10">
        <f>J196/K196</f>
        <v>3</v>
      </c>
    </row>
    <row r="197" spans="1:12" x14ac:dyDescent="0.3">
      <c r="A197">
        <v>196</v>
      </c>
      <c r="B197" s="6" t="s">
        <v>554</v>
      </c>
      <c r="H197" s="5">
        <v>3</v>
      </c>
      <c r="J197" s="9">
        <v>3</v>
      </c>
      <c r="K197">
        <v>1</v>
      </c>
      <c r="L197" s="10">
        <f>J197/K197</f>
        <v>3</v>
      </c>
    </row>
    <row r="198" spans="1:12" x14ac:dyDescent="0.3">
      <c r="A198">
        <v>197</v>
      </c>
      <c r="B198" s="20" t="s">
        <v>555</v>
      </c>
      <c r="H198" s="5">
        <v>3</v>
      </c>
      <c r="J198" s="9">
        <v>3</v>
      </c>
      <c r="K198">
        <v>1</v>
      </c>
      <c r="L198" s="10">
        <f>J198/K198</f>
        <v>3</v>
      </c>
    </row>
    <row r="199" spans="1:12" x14ac:dyDescent="0.3">
      <c r="A199">
        <v>198</v>
      </c>
      <c r="B199" s="6" t="s">
        <v>556</v>
      </c>
      <c r="H199" s="5">
        <v>3</v>
      </c>
      <c r="J199" s="9">
        <v>3</v>
      </c>
      <c r="K199">
        <v>1</v>
      </c>
      <c r="L199" s="10">
        <f>J199/K199</f>
        <v>3</v>
      </c>
    </row>
    <row r="200" spans="1:12" x14ac:dyDescent="0.3">
      <c r="A200">
        <v>199</v>
      </c>
      <c r="B200" s="20" t="s">
        <v>557</v>
      </c>
      <c r="H200" s="5">
        <v>3</v>
      </c>
      <c r="J200" s="9">
        <v>3</v>
      </c>
      <c r="K200">
        <v>1</v>
      </c>
      <c r="L200" s="10">
        <f>J200/K200</f>
        <v>3</v>
      </c>
    </row>
    <row r="201" spans="1:12" x14ac:dyDescent="0.3">
      <c r="A201">
        <v>200</v>
      </c>
      <c r="B201" s="6" t="s">
        <v>558</v>
      </c>
      <c r="H201" s="5">
        <v>3</v>
      </c>
      <c r="J201" s="9">
        <v>3</v>
      </c>
      <c r="K201">
        <v>1</v>
      </c>
      <c r="L201" s="10">
        <f>J201/K201</f>
        <v>3</v>
      </c>
    </row>
    <row r="202" spans="1:12" x14ac:dyDescent="0.3">
      <c r="A202">
        <v>201</v>
      </c>
      <c r="B202" s="20" t="s">
        <v>559</v>
      </c>
      <c r="H202" s="5">
        <v>3</v>
      </c>
      <c r="J202" s="9">
        <v>3</v>
      </c>
      <c r="K202">
        <v>1</v>
      </c>
      <c r="L202" s="10">
        <f>J202/K202</f>
        <v>3</v>
      </c>
    </row>
    <row r="203" spans="1:12" x14ac:dyDescent="0.3">
      <c r="A203">
        <v>202</v>
      </c>
      <c r="B203" s="20" t="s">
        <v>560</v>
      </c>
      <c r="H203" s="5">
        <v>3</v>
      </c>
      <c r="J203" s="9">
        <v>3</v>
      </c>
      <c r="K203">
        <v>1</v>
      </c>
      <c r="L203" s="10">
        <f>J203/K203</f>
        <v>3</v>
      </c>
    </row>
    <row r="204" spans="1:12" x14ac:dyDescent="0.3">
      <c r="A204">
        <v>203</v>
      </c>
      <c r="B204" t="s">
        <v>243</v>
      </c>
      <c r="E204" s="4">
        <v>1.5</v>
      </c>
      <c r="F204" s="5">
        <v>1</v>
      </c>
      <c r="J204" s="9">
        <f>C204+D204+E204+F204+G204</f>
        <v>2.5</v>
      </c>
      <c r="K204">
        <v>2</v>
      </c>
      <c r="L204" s="10">
        <f>J204/K204</f>
        <v>1.25</v>
      </c>
    </row>
    <row r="205" spans="1:12" x14ac:dyDescent="0.3">
      <c r="A205">
        <v>204</v>
      </c>
      <c r="B205" t="s">
        <v>135</v>
      </c>
      <c r="C205" s="4" t="s">
        <v>134</v>
      </c>
      <c r="J205" s="9">
        <f>C205+D205+E205+F205+G205</f>
        <v>2.5</v>
      </c>
      <c r="K205">
        <v>1</v>
      </c>
      <c r="L205" s="10">
        <f>J205/K205</f>
        <v>2.5</v>
      </c>
    </row>
    <row r="206" spans="1:12" x14ac:dyDescent="0.3">
      <c r="A206">
        <v>205</v>
      </c>
      <c r="B206" t="s">
        <v>203</v>
      </c>
      <c r="D206" s="4">
        <v>2.5</v>
      </c>
      <c r="J206" s="9">
        <f>C206+D206+E206+F206+G206</f>
        <v>2.5</v>
      </c>
      <c r="K206">
        <v>1</v>
      </c>
      <c r="L206" s="10">
        <f>J206/K206</f>
        <v>2.5</v>
      </c>
    </row>
    <row r="207" spans="1:12" x14ac:dyDescent="0.3">
      <c r="A207">
        <v>206</v>
      </c>
      <c r="B207" t="s">
        <v>251</v>
      </c>
      <c r="F207" s="4">
        <v>2.5</v>
      </c>
      <c r="J207" s="9">
        <f>C207+D207+E207+F207+G207</f>
        <v>2.5</v>
      </c>
      <c r="K207">
        <v>1</v>
      </c>
      <c r="L207" s="10">
        <f>J207/K207</f>
        <v>2.5</v>
      </c>
    </row>
    <row r="208" spans="1:12" x14ac:dyDescent="0.3">
      <c r="A208">
        <v>207</v>
      </c>
      <c r="B208" t="s">
        <v>327</v>
      </c>
      <c r="E208" s="4">
        <v>2.5</v>
      </c>
      <c r="J208" s="9">
        <f>C208+D208+E208+F208+G208</f>
        <v>2.5</v>
      </c>
      <c r="K208">
        <v>1</v>
      </c>
      <c r="L208" s="10">
        <f>J208/K208</f>
        <v>2.5</v>
      </c>
    </row>
    <row r="209" spans="1:12" x14ac:dyDescent="0.3">
      <c r="A209">
        <v>208</v>
      </c>
      <c r="B209" t="s">
        <v>367</v>
      </c>
      <c r="G209" s="4">
        <v>2.5</v>
      </c>
      <c r="J209" s="9">
        <f>C209+D209+E209+F209+G209</f>
        <v>2.5</v>
      </c>
      <c r="K209">
        <v>1</v>
      </c>
      <c r="L209" s="10">
        <f>J209/K209</f>
        <v>2.5</v>
      </c>
    </row>
    <row r="210" spans="1:12" x14ac:dyDescent="0.3">
      <c r="A210">
        <v>209</v>
      </c>
      <c r="B210" t="s">
        <v>368</v>
      </c>
      <c r="G210" s="4">
        <v>2.5</v>
      </c>
      <c r="J210" s="9">
        <f>C210+D210+E210+F210+G210</f>
        <v>2.5</v>
      </c>
      <c r="K210">
        <v>1</v>
      </c>
      <c r="L210" s="10">
        <f>J210/K210</f>
        <v>2.5</v>
      </c>
    </row>
    <row r="211" spans="1:12" x14ac:dyDescent="0.3">
      <c r="A211">
        <v>210</v>
      </c>
      <c r="B211" s="20" t="s">
        <v>561</v>
      </c>
      <c r="H211" s="5">
        <v>2.5</v>
      </c>
      <c r="J211" s="9">
        <v>2.5</v>
      </c>
      <c r="K211">
        <v>1</v>
      </c>
      <c r="L211" s="10">
        <f>J211/K211</f>
        <v>2.5</v>
      </c>
    </row>
    <row r="212" spans="1:12" x14ac:dyDescent="0.3">
      <c r="A212">
        <v>211</v>
      </c>
      <c r="B212" s="6" t="s">
        <v>562</v>
      </c>
      <c r="H212" s="5">
        <v>2.5</v>
      </c>
      <c r="J212" s="9">
        <v>2.5</v>
      </c>
      <c r="K212">
        <v>1</v>
      </c>
      <c r="L212" s="10">
        <f>J212/K212</f>
        <v>2.5</v>
      </c>
    </row>
    <row r="213" spans="1:12" x14ac:dyDescent="0.3">
      <c r="A213">
        <v>212</v>
      </c>
      <c r="B213" s="20" t="s">
        <v>563</v>
      </c>
      <c r="H213" s="5">
        <v>2.5</v>
      </c>
      <c r="J213" s="9">
        <v>2.5</v>
      </c>
      <c r="K213">
        <v>1</v>
      </c>
      <c r="L213" s="10">
        <f>J213/K213</f>
        <v>2.5</v>
      </c>
    </row>
    <row r="214" spans="1:12" x14ac:dyDescent="0.3">
      <c r="A214">
        <v>213</v>
      </c>
      <c r="B214" s="20" t="s">
        <v>564</v>
      </c>
      <c r="H214" s="5">
        <v>2.5</v>
      </c>
      <c r="J214" s="9">
        <v>2.5</v>
      </c>
      <c r="K214">
        <v>1</v>
      </c>
      <c r="L214" s="10">
        <f>J214/K214</f>
        <v>2.5</v>
      </c>
    </row>
    <row r="215" spans="1:12" x14ac:dyDescent="0.3">
      <c r="A215">
        <v>214</v>
      </c>
      <c r="B215" t="s">
        <v>244</v>
      </c>
      <c r="E215" s="5">
        <v>1</v>
      </c>
      <c r="F215" s="5">
        <v>1</v>
      </c>
      <c r="J215" s="9">
        <f>C215+D215+E215+F215+G215</f>
        <v>2</v>
      </c>
      <c r="K215">
        <v>2</v>
      </c>
      <c r="L215" s="10">
        <f>J215/K215</f>
        <v>1</v>
      </c>
    </row>
    <row r="216" spans="1:12" x14ac:dyDescent="0.3">
      <c r="A216">
        <v>215</v>
      </c>
      <c r="B216" t="s">
        <v>140</v>
      </c>
      <c r="C216" s="4" t="s">
        <v>138</v>
      </c>
      <c r="J216" s="9">
        <f>C216+D216+E216+F216+G216</f>
        <v>2</v>
      </c>
      <c r="K216">
        <v>1</v>
      </c>
      <c r="L216" s="10">
        <f>J216/K216</f>
        <v>2</v>
      </c>
    </row>
    <row r="217" spans="1:12" x14ac:dyDescent="0.3">
      <c r="A217">
        <v>216</v>
      </c>
      <c r="B217" t="s">
        <v>205</v>
      </c>
      <c r="D217" s="5">
        <v>2</v>
      </c>
      <c r="J217" s="9">
        <f>C217+D217+E217+F217+G217</f>
        <v>2</v>
      </c>
      <c r="K217">
        <v>1</v>
      </c>
      <c r="L217" s="10">
        <f>J217/K217</f>
        <v>2</v>
      </c>
    </row>
    <row r="218" spans="1:12" x14ac:dyDescent="0.3">
      <c r="A218">
        <v>217</v>
      </c>
      <c r="B218" t="s">
        <v>206</v>
      </c>
      <c r="D218" s="5">
        <v>2</v>
      </c>
      <c r="J218" s="9">
        <f>C218+D218+E218+F218+G218</f>
        <v>2</v>
      </c>
      <c r="K218">
        <v>1</v>
      </c>
      <c r="L218" s="10">
        <f>J218/K218</f>
        <v>2</v>
      </c>
    </row>
    <row r="219" spans="1:12" x14ac:dyDescent="0.3">
      <c r="A219">
        <v>218</v>
      </c>
      <c r="B219" t="s">
        <v>207</v>
      </c>
      <c r="D219" s="5">
        <v>2</v>
      </c>
      <c r="J219" s="9">
        <f>C219+D219+E219+F219+G219</f>
        <v>2</v>
      </c>
      <c r="K219">
        <v>1</v>
      </c>
      <c r="L219" s="10">
        <f>J219/K219</f>
        <v>2</v>
      </c>
    </row>
    <row r="220" spans="1:12" x14ac:dyDescent="0.3">
      <c r="A220">
        <v>219</v>
      </c>
      <c r="B220" t="s">
        <v>208</v>
      </c>
      <c r="D220" s="5">
        <v>2</v>
      </c>
      <c r="J220" s="9">
        <f>C220+D220+E220+F220+G220</f>
        <v>2</v>
      </c>
      <c r="K220">
        <v>1</v>
      </c>
      <c r="L220" s="10">
        <f>J220/K220</f>
        <v>2</v>
      </c>
    </row>
    <row r="221" spans="1:12" x14ac:dyDescent="0.3">
      <c r="A221">
        <v>220</v>
      </c>
      <c r="B221" t="s">
        <v>236</v>
      </c>
      <c r="F221" s="5">
        <v>2</v>
      </c>
      <c r="J221" s="9">
        <f>C221+D221+E221+F221+G221</f>
        <v>2</v>
      </c>
      <c r="K221">
        <v>1</v>
      </c>
      <c r="L221" s="10">
        <f>J221/K221</f>
        <v>2</v>
      </c>
    </row>
    <row r="222" spans="1:12" x14ac:dyDescent="0.3">
      <c r="A222">
        <v>221</v>
      </c>
      <c r="B222" t="s">
        <v>237</v>
      </c>
      <c r="F222" s="5">
        <v>2</v>
      </c>
      <c r="J222" s="9">
        <f>C222+D222+E222+F222+G222</f>
        <v>2</v>
      </c>
      <c r="K222">
        <v>1</v>
      </c>
      <c r="L222" s="10">
        <f>J222/K222</f>
        <v>2</v>
      </c>
    </row>
    <row r="223" spans="1:12" x14ac:dyDescent="0.3">
      <c r="A223">
        <v>222</v>
      </c>
      <c r="B223" t="s">
        <v>238</v>
      </c>
      <c r="F223" s="5">
        <v>2</v>
      </c>
      <c r="J223" s="9">
        <f>C223+D223+E223+F223+G223</f>
        <v>2</v>
      </c>
      <c r="K223">
        <v>1</v>
      </c>
      <c r="L223" s="10">
        <f>J223/K223</f>
        <v>2</v>
      </c>
    </row>
    <row r="224" spans="1:12" x14ac:dyDescent="0.3">
      <c r="A224">
        <v>223</v>
      </c>
      <c r="B224" t="s">
        <v>239</v>
      </c>
      <c r="F224" s="5">
        <v>2</v>
      </c>
      <c r="J224" s="9">
        <f>C224+D224+E224+F224+G224</f>
        <v>2</v>
      </c>
      <c r="K224">
        <v>1</v>
      </c>
      <c r="L224" s="10">
        <f>J224/K224</f>
        <v>2</v>
      </c>
    </row>
    <row r="225" spans="1:12" x14ac:dyDescent="0.3">
      <c r="A225">
        <v>224</v>
      </c>
      <c r="B225" t="s">
        <v>240</v>
      </c>
      <c r="F225" s="5">
        <v>2</v>
      </c>
      <c r="J225" s="9">
        <f>C225+D225+E225+F225+G225</f>
        <v>2</v>
      </c>
      <c r="K225">
        <v>1</v>
      </c>
      <c r="L225" s="10">
        <f>J225/K225</f>
        <v>2</v>
      </c>
    </row>
    <row r="226" spans="1:12" x14ac:dyDescent="0.3">
      <c r="A226">
        <v>225</v>
      </c>
      <c r="B226" t="s">
        <v>369</v>
      </c>
      <c r="G226" s="5">
        <v>2</v>
      </c>
      <c r="J226" s="9">
        <f>C226+D226+E226+F226+G226</f>
        <v>2</v>
      </c>
      <c r="K226">
        <v>1</v>
      </c>
      <c r="L226" s="10">
        <f>J226/K226</f>
        <v>2</v>
      </c>
    </row>
    <row r="227" spans="1:12" x14ac:dyDescent="0.3">
      <c r="A227">
        <v>226</v>
      </c>
      <c r="B227" t="s">
        <v>370</v>
      </c>
      <c r="G227" s="5">
        <v>2</v>
      </c>
      <c r="J227" s="9">
        <f>C227+D227+E227+F227+G227</f>
        <v>2</v>
      </c>
      <c r="K227">
        <v>1</v>
      </c>
      <c r="L227" s="10">
        <f>J227/K227</f>
        <v>2</v>
      </c>
    </row>
    <row r="228" spans="1:12" x14ac:dyDescent="0.3">
      <c r="A228">
        <v>227</v>
      </c>
      <c r="B228" t="s">
        <v>372</v>
      </c>
      <c r="G228" s="5">
        <v>2</v>
      </c>
      <c r="J228" s="9">
        <f>C228+D228+E228+F228+G228</f>
        <v>2</v>
      </c>
      <c r="K228">
        <v>1</v>
      </c>
      <c r="L228" s="10">
        <f>J228/K228</f>
        <v>2</v>
      </c>
    </row>
    <row r="229" spans="1:12" x14ac:dyDescent="0.3">
      <c r="A229">
        <v>228</v>
      </c>
      <c r="B229" t="s">
        <v>373</v>
      </c>
      <c r="G229" s="5">
        <v>2</v>
      </c>
      <c r="J229" s="9">
        <f>C229+D229+E229+F229+G229</f>
        <v>2</v>
      </c>
      <c r="K229">
        <v>1</v>
      </c>
      <c r="L229" s="10">
        <f>J229/K229</f>
        <v>2</v>
      </c>
    </row>
    <row r="230" spans="1:12" x14ac:dyDescent="0.3">
      <c r="A230">
        <v>229</v>
      </c>
      <c r="B230" t="s">
        <v>374</v>
      </c>
      <c r="G230" s="5">
        <v>2</v>
      </c>
      <c r="J230" s="9">
        <f>C230+D230+E230+F230+G230</f>
        <v>2</v>
      </c>
      <c r="K230">
        <v>1</v>
      </c>
      <c r="L230" s="10">
        <f>J230/K230</f>
        <v>2</v>
      </c>
    </row>
    <row r="231" spans="1:12" x14ac:dyDescent="0.3">
      <c r="A231">
        <v>230</v>
      </c>
      <c r="B231" t="s">
        <v>329</v>
      </c>
      <c r="G231" s="5">
        <v>2</v>
      </c>
      <c r="H231" s="5">
        <v>0</v>
      </c>
      <c r="J231" s="9">
        <f>C231+D231+E231+F231+G231</f>
        <v>2</v>
      </c>
      <c r="K231">
        <v>2</v>
      </c>
      <c r="L231" s="10">
        <f>J231/K231</f>
        <v>1</v>
      </c>
    </row>
    <row r="232" spans="1:12" x14ac:dyDescent="0.3">
      <c r="A232">
        <v>231</v>
      </c>
      <c r="B232" t="s">
        <v>375</v>
      </c>
      <c r="G232" s="5">
        <v>2</v>
      </c>
      <c r="J232" s="9">
        <f>C232+D232+E232+F232+G232</f>
        <v>2</v>
      </c>
      <c r="K232">
        <v>1</v>
      </c>
      <c r="L232" s="10">
        <f>J232/K232</f>
        <v>2</v>
      </c>
    </row>
    <row r="233" spans="1:12" x14ac:dyDescent="0.3">
      <c r="A233">
        <v>232</v>
      </c>
      <c r="B233" t="s">
        <v>376</v>
      </c>
      <c r="G233" s="5">
        <v>2</v>
      </c>
      <c r="J233" s="9">
        <f>C233+D233+E233+F233+G233</f>
        <v>2</v>
      </c>
      <c r="K233">
        <v>1</v>
      </c>
      <c r="L233" s="10">
        <f>J233/K233</f>
        <v>2</v>
      </c>
    </row>
    <row r="234" spans="1:12" x14ac:dyDescent="0.3">
      <c r="A234">
        <v>233</v>
      </c>
      <c r="B234" s="6" t="s">
        <v>565</v>
      </c>
      <c r="H234" s="5">
        <v>2</v>
      </c>
      <c r="J234" s="9">
        <v>2</v>
      </c>
      <c r="K234">
        <v>1</v>
      </c>
      <c r="L234" s="10">
        <f>J234/K234</f>
        <v>2</v>
      </c>
    </row>
    <row r="235" spans="1:12" x14ac:dyDescent="0.3">
      <c r="A235">
        <v>234</v>
      </c>
      <c r="B235" s="20" t="s">
        <v>566</v>
      </c>
      <c r="H235" s="5">
        <v>2</v>
      </c>
      <c r="J235" s="9">
        <v>2</v>
      </c>
      <c r="K235">
        <v>1</v>
      </c>
      <c r="L235" s="10">
        <f>J235/K235</f>
        <v>2</v>
      </c>
    </row>
    <row r="236" spans="1:12" x14ac:dyDescent="0.3">
      <c r="A236">
        <v>235</v>
      </c>
      <c r="B236" s="20" t="s">
        <v>567</v>
      </c>
      <c r="H236" s="5">
        <v>2</v>
      </c>
      <c r="J236" s="9">
        <v>2</v>
      </c>
      <c r="K236">
        <v>1</v>
      </c>
      <c r="L236" s="10">
        <f>J236/K236</f>
        <v>2</v>
      </c>
    </row>
    <row r="237" spans="1:12" x14ac:dyDescent="0.3">
      <c r="A237">
        <v>236</v>
      </c>
      <c r="B237" s="20" t="s">
        <v>568</v>
      </c>
      <c r="H237" s="5">
        <v>2</v>
      </c>
      <c r="J237" s="9">
        <v>2</v>
      </c>
      <c r="K237">
        <v>1</v>
      </c>
      <c r="L237" s="10">
        <f>J237/K237</f>
        <v>2</v>
      </c>
    </row>
    <row r="238" spans="1:12" x14ac:dyDescent="0.3">
      <c r="A238">
        <v>237</v>
      </c>
      <c r="B238" s="20" t="s">
        <v>569</v>
      </c>
      <c r="H238" s="5">
        <v>2</v>
      </c>
      <c r="J238" s="9">
        <v>2</v>
      </c>
      <c r="K238">
        <v>1</v>
      </c>
      <c r="L238" s="10">
        <f>J238/K238</f>
        <v>2</v>
      </c>
    </row>
    <row r="239" spans="1:12" x14ac:dyDescent="0.3">
      <c r="A239">
        <v>238</v>
      </c>
      <c r="B239" t="s">
        <v>329</v>
      </c>
      <c r="E239" s="4">
        <v>1.5</v>
      </c>
      <c r="J239" s="9">
        <f>C239+D239+E239+F239+G239</f>
        <v>1.5</v>
      </c>
      <c r="K239">
        <v>1</v>
      </c>
      <c r="L239" s="10">
        <f>J239/K239</f>
        <v>1.5</v>
      </c>
    </row>
    <row r="240" spans="1:12" x14ac:dyDescent="0.3">
      <c r="A240">
        <v>239</v>
      </c>
      <c r="B240" t="s">
        <v>377</v>
      </c>
      <c r="G240" s="4">
        <v>1.5</v>
      </c>
      <c r="J240" s="9">
        <f>C240+D240+E240+F240+G240</f>
        <v>1.5</v>
      </c>
      <c r="K240">
        <v>1</v>
      </c>
      <c r="L240" s="10">
        <f>J240/K240</f>
        <v>1.5</v>
      </c>
    </row>
    <row r="241" spans="1:12" x14ac:dyDescent="0.3">
      <c r="A241">
        <v>240</v>
      </c>
      <c r="B241" t="s">
        <v>378</v>
      </c>
      <c r="G241" s="4">
        <v>1.5</v>
      </c>
      <c r="J241" s="9">
        <f>C241+D241+E241+F241+G241</f>
        <v>1.5</v>
      </c>
      <c r="K241">
        <v>1</v>
      </c>
      <c r="L241" s="10">
        <f>J241/K241</f>
        <v>1.5</v>
      </c>
    </row>
    <row r="242" spans="1:12" x14ac:dyDescent="0.3">
      <c r="A242">
        <v>241</v>
      </c>
      <c r="B242" s="6" t="s">
        <v>570</v>
      </c>
      <c r="H242" s="5">
        <v>1.5</v>
      </c>
      <c r="J242" s="9">
        <v>1.5</v>
      </c>
      <c r="K242">
        <v>1</v>
      </c>
      <c r="L242" s="10">
        <f>J242/K242</f>
        <v>1.5</v>
      </c>
    </row>
    <row r="243" spans="1:12" x14ac:dyDescent="0.3">
      <c r="A243">
        <v>242</v>
      </c>
      <c r="B243" s="20" t="s">
        <v>571</v>
      </c>
      <c r="H243" s="5">
        <v>1.5</v>
      </c>
      <c r="J243" s="9">
        <v>1.5</v>
      </c>
      <c r="K243">
        <v>1</v>
      </c>
      <c r="L243" s="10">
        <f>J243/K243</f>
        <v>1.5</v>
      </c>
    </row>
    <row r="244" spans="1:12" x14ac:dyDescent="0.3">
      <c r="A244">
        <v>243</v>
      </c>
      <c r="B244" t="s">
        <v>209</v>
      </c>
      <c r="D244" s="5">
        <v>1</v>
      </c>
      <c r="J244" s="9">
        <f>C244+D244+E244+F244+G244</f>
        <v>1</v>
      </c>
      <c r="K244">
        <v>1</v>
      </c>
      <c r="L244" s="10">
        <f>J244/K244</f>
        <v>1</v>
      </c>
    </row>
    <row r="245" spans="1:12" x14ac:dyDescent="0.3">
      <c r="A245">
        <v>244</v>
      </c>
      <c r="B245" t="s">
        <v>210</v>
      </c>
      <c r="D245" s="5">
        <v>1</v>
      </c>
      <c r="J245" s="9">
        <f>C245+D245+E245+F245+G245</f>
        <v>1</v>
      </c>
      <c r="K245">
        <v>1</v>
      </c>
      <c r="L245" s="10">
        <f>J245/K245</f>
        <v>1</v>
      </c>
    </row>
    <row r="246" spans="1:12" x14ac:dyDescent="0.3">
      <c r="A246">
        <v>245</v>
      </c>
      <c r="B246" t="s">
        <v>242</v>
      </c>
      <c r="F246" s="5">
        <v>1</v>
      </c>
      <c r="J246" s="9">
        <f>C246+D246+E246+F246+G246</f>
        <v>1</v>
      </c>
      <c r="K246">
        <v>1</v>
      </c>
      <c r="L246" s="10">
        <f>J246/K246</f>
        <v>1</v>
      </c>
    </row>
    <row r="247" spans="1:12" x14ac:dyDescent="0.3">
      <c r="A247">
        <v>246</v>
      </c>
      <c r="B247" t="s">
        <v>245</v>
      </c>
      <c r="F247" s="5">
        <v>1</v>
      </c>
      <c r="J247" s="9">
        <f>C247+D247+E247+F247+G247</f>
        <v>1</v>
      </c>
      <c r="K247">
        <v>1</v>
      </c>
      <c r="L247" s="10">
        <f>J247/K247</f>
        <v>1</v>
      </c>
    </row>
    <row r="248" spans="1:12" x14ac:dyDescent="0.3">
      <c r="A248">
        <v>247</v>
      </c>
      <c r="B248" t="s">
        <v>330</v>
      </c>
      <c r="E248" s="5">
        <v>1</v>
      </c>
      <c r="J248" s="9">
        <f>C248+D248+E248+F248+G248</f>
        <v>1</v>
      </c>
      <c r="K248">
        <v>1</v>
      </c>
      <c r="L248" s="10">
        <f>J248/K248</f>
        <v>1</v>
      </c>
    </row>
    <row r="249" spans="1:12" x14ac:dyDescent="0.3">
      <c r="A249">
        <v>248</v>
      </c>
      <c r="B249" t="s">
        <v>379</v>
      </c>
      <c r="G249" s="5">
        <v>1</v>
      </c>
      <c r="J249" s="9">
        <f>C249+D249+E249+F249+G249</f>
        <v>1</v>
      </c>
      <c r="K249">
        <v>1</v>
      </c>
      <c r="L249" s="10">
        <f>J249/K249</f>
        <v>1</v>
      </c>
    </row>
    <row r="250" spans="1:12" x14ac:dyDescent="0.3">
      <c r="A250">
        <v>249</v>
      </c>
      <c r="B250" t="s">
        <v>380</v>
      </c>
      <c r="G250" s="5">
        <v>1</v>
      </c>
      <c r="J250" s="9">
        <f>C250+D250+E250+F250+G250</f>
        <v>1</v>
      </c>
      <c r="K250">
        <v>1</v>
      </c>
      <c r="L250" s="10">
        <f>J250/K250</f>
        <v>1</v>
      </c>
    </row>
    <row r="251" spans="1:12" x14ac:dyDescent="0.3">
      <c r="A251">
        <v>250</v>
      </c>
      <c r="B251" t="s">
        <v>381</v>
      </c>
      <c r="G251" s="5">
        <v>1</v>
      </c>
      <c r="J251" s="9">
        <f>C251+D251+E251+F251+G251</f>
        <v>1</v>
      </c>
      <c r="K251">
        <v>1</v>
      </c>
      <c r="L251" s="10">
        <f>J251/K251</f>
        <v>1</v>
      </c>
    </row>
    <row r="252" spans="1:12" x14ac:dyDescent="0.3">
      <c r="A252">
        <v>251</v>
      </c>
      <c r="B252" s="6" t="s">
        <v>517</v>
      </c>
      <c r="H252" s="5">
        <v>1</v>
      </c>
      <c r="J252" s="9">
        <v>1</v>
      </c>
      <c r="K252">
        <v>1</v>
      </c>
      <c r="L252" s="10">
        <f>J252/K252</f>
        <v>1</v>
      </c>
    </row>
    <row r="253" spans="1:12" x14ac:dyDescent="0.3">
      <c r="A253">
        <v>252</v>
      </c>
      <c r="B253" t="s">
        <v>331</v>
      </c>
      <c r="E253" s="4">
        <v>0.5</v>
      </c>
      <c r="J253" s="9">
        <f>C253+D253+E253+F253+G253</f>
        <v>0.5</v>
      </c>
      <c r="K253">
        <v>1</v>
      </c>
      <c r="L253" s="10">
        <f>J253/K253</f>
        <v>0.5</v>
      </c>
    </row>
    <row r="254" spans="1:12" x14ac:dyDescent="0.3">
      <c r="A254">
        <v>253</v>
      </c>
      <c r="B254" t="s">
        <v>148</v>
      </c>
      <c r="C254" s="4" t="s">
        <v>146</v>
      </c>
      <c r="J254" s="9">
        <f>C254+D254+E254+F254+G254</f>
        <v>0</v>
      </c>
      <c r="K254">
        <v>1</v>
      </c>
      <c r="L254" s="10">
        <f>J254/K254</f>
        <v>0</v>
      </c>
    </row>
    <row r="255" spans="1:12" x14ac:dyDescent="0.3">
      <c r="A255">
        <v>254</v>
      </c>
      <c r="B255" t="s">
        <v>150</v>
      </c>
      <c r="C255" s="4" t="s">
        <v>146</v>
      </c>
      <c r="J255" s="9">
        <f>C255+D255+E255+F255+G255</f>
        <v>0</v>
      </c>
      <c r="K255">
        <v>1</v>
      </c>
      <c r="L255" s="10">
        <f>J255/K255</f>
        <v>0</v>
      </c>
    </row>
    <row r="256" spans="1:12" x14ac:dyDescent="0.3">
      <c r="A256">
        <v>255</v>
      </c>
      <c r="B256" t="s">
        <v>151</v>
      </c>
      <c r="C256" s="4" t="s">
        <v>146</v>
      </c>
      <c r="J256" s="9">
        <f>C256+D256+E256+F256+G256</f>
        <v>0</v>
      </c>
      <c r="K256">
        <v>1</v>
      </c>
      <c r="L256" s="10">
        <f>J256/K256</f>
        <v>0</v>
      </c>
    </row>
    <row r="257" spans="1:12" x14ac:dyDescent="0.3">
      <c r="A257">
        <v>256</v>
      </c>
      <c r="B257" t="s">
        <v>246</v>
      </c>
      <c r="F257" s="5">
        <v>0</v>
      </c>
      <c r="J257" s="9">
        <f>C257+D257+E257+F257+G257</f>
        <v>0</v>
      </c>
      <c r="K257">
        <v>1</v>
      </c>
      <c r="L257" s="10">
        <f>J257/K257</f>
        <v>0</v>
      </c>
    </row>
    <row r="258" spans="1:12" x14ac:dyDescent="0.3">
      <c r="A258">
        <v>257</v>
      </c>
      <c r="B258" t="s">
        <v>247</v>
      </c>
      <c r="F258" s="5">
        <v>0</v>
      </c>
      <c r="J258" s="9">
        <f>C258+D258+E258+F258+G258</f>
        <v>0</v>
      </c>
      <c r="K258">
        <v>1</v>
      </c>
      <c r="L258" s="10">
        <f>J258/K258</f>
        <v>0</v>
      </c>
    </row>
    <row r="259" spans="1:12" x14ac:dyDescent="0.3">
      <c r="A259">
        <v>258</v>
      </c>
      <c r="B259" t="s">
        <v>248</v>
      </c>
      <c r="F259" s="5">
        <v>0</v>
      </c>
      <c r="J259" s="9">
        <f>C259+D259+E259+F259+G259</f>
        <v>0</v>
      </c>
      <c r="K259">
        <v>1</v>
      </c>
      <c r="L259" s="10">
        <f>J259/K259</f>
        <v>0</v>
      </c>
    </row>
    <row r="260" spans="1:12" x14ac:dyDescent="0.3">
      <c r="A260">
        <v>259</v>
      </c>
      <c r="B260" t="s">
        <v>249</v>
      </c>
      <c r="F260" s="5">
        <v>0</v>
      </c>
      <c r="J260" s="9">
        <f>C260+D260+E260+F260+G260</f>
        <v>0</v>
      </c>
      <c r="K260">
        <v>1</v>
      </c>
      <c r="L260" s="10">
        <f>J260/K260</f>
        <v>0</v>
      </c>
    </row>
    <row r="261" spans="1:12" x14ac:dyDescent="0.3">
      <c r="A261">
        <v>260</v>
      </c>
      <c r="B261" t="s">
        <v>333</v>
      </c>
      <c r="E261" s="5">
        <v>0</v>
      </c>
      <c r="J261" s="9">
        <f>C261+D261+E261+F261+G261</f>
        <v>0</v>
      </c>
      <c r="K261">
        <v>1</v>
      </c>
      <c r="L261" s="10">
        <f>J261/K261</f>
        <v>0</v>
      </c>
    </row>
    <row r="262" spans="1:12" x14ac:dyDescent="0.3">
      <c r="A262">
        <v>251</v>
      </c>
      <c r="B262" t="s">
        <v>334</v>
      </c>
      <c r="E262" s="5">
        <v>0</v>
      </c>
      <c r="J262" s="9">
        <f>C262+D262+E262+F262+G262</f>
        <v>0</v>
      </c>
      <c r="K262">
        <v>1</v>
      </c>
      <c r="L262" s="10">
        <f>J262/K262</f>
        <v>0</v>
      </c>
    </row>
    <row r="263" spans="1:12" x14ac:dyDescent="0.3">
      <c r="A263">
        <v>252</v>
      </c>
      <c r="B263" t="s">
        <v>382</v>
      </c>
      <c r="G263" s="5">
        <v>0</v>
      </c>
      <c r="J263" s="9">
        <f>C263+D263+E263+F263+G263</f>
        <v>0</v>
      </c>
      <c r="K263">
        <v>1</v>
      </c>
      <c r="L263" s="10">
        <f>J263/K263</f>
        <v>0</v>
      </c>
    </row>
    <row r="264" spans="1:12" x14ac:dyDescent="0.3">
      <c r="A264">
        <v>253</v>
      </c>
      <c r="B264" t="s">
        <v>383</v>
      </c>
      <c r="G264" s="5">
        <v>0</v>
      </c>
      <c r="J264" s="9">
        <f>C264+D264+E264+F264+G264</f>
        <v>0</v>
      </c>
      <c r="K264">
        <v>1</v>
      </c>
      <c r="L264" s="10">
        <f>J264/K264</f>
        <v>0</v>
      </c>
    </row>
    <row r="265" spans="1:12" x14ac:dyDescent="0.3">
      <c r="A265">
        <v>254</v>
      </c>
      <c r="B265" t="s">
        <v>384</v>
      </c>
      <c r="G265" s="5">
        <v>0</v>
      </c>
      <c r="J265" s="9">
        <f>C265+D265+E265+F265+G265</f>
        <v>0</v>
      </c>
      <c r="K265">
        <v>1</v>
      </c>
      <c r="L265" s="10">
        <f>J265/K265</f>
        <v>0</v>
      </c>
    </row>
    <row r="266" spans="1:12" x14ac:dyDescent="0.3">
      <c r="A266">
        <v>255</v>
      </c>
      <c r="B266" t="s">
        <v>385</v>
      </c>
      <c r="G266" s="5">
        <v>0</v>
      </c>
      <c r="J266" s="9">
        <f>C266+D266+E266+F266+G266</f>
        <v>0</v>
      </c>
      <c r="K266">
        <v>1</v>
      </c>
      <c r="L266" s="10">
        <f>J266/K266</f>
        <v>0</v>
      </c>
    </row>
    <row r="267" spans="1:12" x14ac:dyDescent="0.3">
      <c r="A267">
        <v>256</v>
      </c>
      <c r="B267" t="s">
        <v>386</v>
      </c>
      <c r="G267" s="5">
        <v>0</v>
      </c>
      <c r="J267" s="9">
        <f>C267+D267+E267+F267+G267</f>
        <v>0</v>
      </c>
      <c r="K267">
        <v>1</v>
      </c>
      <c r="L267" s="10">
        <f>J267/K267</f>
        <v>0</v>
      </c>
    </row>
    <row r="268" spans="1:12" x14ac:dyDescent="0.3">
      <c r="A268">
        <v>257</v>
      </c>
      <c r="B268" t="s">
        <v>387</v>
      </c>
      <c r="G268" s="5">
        <v>0</v>
      </c>
      <c r="J268" s="9">
        <f>C268+D268+E268+F268+G268</f>
        <v>0</v>
      </c>
      <c r="K268">
        <v>1</v>
      </c>
      <c r="L268" s="10">
        <f>J268/K268</f>
        <v>0</v>
      </c>
    </row>
    <row r="269" spans="1:12" x14ac:dyDescent="0.3">
      <c r="A269">
        <v>258</v>
      </c>
      <c r="B269" t="s">
        <v>388</v>
      </c>
      <c r="G269" s="5">
        <v>0</v>
      </c>
      <c r="J269" s="9">
        <f>C269+D269+E269+F269+G269</f>
        <v>0</v>
      </c>
      <c r="K269">
        <v>1</v>
      </c>
      <c r="L269" s="10">
        <f>J269/K269</f>
        <v>0</v>
      </c>
    </row>
    <row r="270" spans="1:12" x14ac:dyDescent="0.3">
      <c r="A270">
        <v>259</v>
      </c>
      <c r="B270" t="s">
        <v>389</v>
      </c>
      <c r="G270" s="5">
        <v>0</v>
      </c>
      <c r="J270" s="9">
        <f>C270+D270+E270+F270+G270</f>
        <v>0</v>
      </c>
      <c r="K270">
        <v>1</v>
      </c>
      <c r="L270" s="10">
        <f>J270/K270</f>
        <v>0</v>
      </c>
    </row>
    <row r="271" spans="1:12" x14ac:dyDescent="0.3">
      <c r="A271">
        <v>260</v>
      </c>
      <c r="B271" t="s">
        <v>390</v>
      </c>
      <c r="G271" s="5">
        <v>0</v>
      </c>
      <c r="J271" s="9">
        <f>C271+D271+E271+F271+G271</f>
        <v>0</v>
      </c>
      <c r="K271">
        <v>1</v>
      </c>
      <c r="L271" s="10">
        <f>J271/K271</f>
        <v>0</v>
      </c>
    </row>
    <row r="272" spans="1:12" x14ac:dyDescent="0.3">
      <c r="A272">
        <v>261</v>
      </c>
      <c r="B272" s="20" t="s">
        <v>572</v>
      </c>
      <c r="H272" s="5">
        <v>0</v>
      </c>
      <c r="J272" s="9">
        <v>0</v>
      </c>
      <c r="K272">
        <v>1</v>
      </c>
      <c r="L272" s="10">
        <f>J272/K272</f>
        <v>0</v>
      </c>
    </row>
    <row r="273" spans="1:12" x14ac:dyDescent="0.3">
      <c r="A273">
        <v>262</v>
      </c>
      <c r="B273" s="20" t="s">
        <v>573</v>
      </c>
      <c r="H273" s="5">
        <v>0</v>
      </c>
      <c r="J273" s="9">
        <v>0</v>
      </c>
      <c r="K273">
        <v>1</v>
      </c>
      <c r="L273" s="10">
        <f>J273/K273</f>
        <v>0</v>
      </c>
    </row>
    <row r="274" spans="1:12" x14ac:dyDescent="0.3">
      <c r="A274">
        <v>263</v>
      </c>
      <c r="B274" s="20" t="s">
        <v>574</v>
      </c>
      <c r="H274" s="5">
        <v>0</v>
      </c>
      <c r="J274" s="9">
        <v>0</v>
      </c>
      <c r="K274">
        <v>1</v>
      </c>
      <c r="L274" s="10">
        <f>J274/K274</f>
        <v>0</v>
      </c>
    </row>
    <row r="275" spans="1:12" x14ac:dyDescent="0.3">
      <c r="A275">
        <v>264</v>
      </c>
      <c r="B275" s="20" t="s">
        <v>575</v>
      </c>
      <c r="H275" s="5">
        <v>0</v>
      </c>
      <c r="J275" s="9">
        <v>0</v>
      </c>
      <c r="K275">
        <v>1</v>
      </c>
      <c r="L275" s="10">
        <f>J275/K275</f>
        <v>0</v>
      </c>
    </row>
    <row r="279" spans="1:12" x14ac:dyDescent="0.3">
      <c r="F279" s="6"/>
    </row>
    <row r="280" spans="1:12" x14ac:dyDescent="0.3">
      <c r="F280" s="6"/>
    </row>
    <row r="281" spans="1:12" x14ac:dyDescent="0.3">
      <c r="F281" s="6"/>
    </row>
    <row r="282" spans="1:12" x14ac:dyDescent="0.3">
      <c r="F282" s="6"/>
    </row>
    <row r="283" spans="1:12" x14ac:dyDescent="0.3">
      <c r="F283" s="6"/>
    </row>
    <row r="284" spans="1:12" x14ac:dyDescent="0.3">
      <c r="F284" s="6"/>
    </row>
  </sheetData>
  <sortState ref="B2:L275">
    <sortCondition descending="1" ref="J2:J275"/>
  </sortState>
  <pageMargins left="0.7" right="0.7" top="0.75" bottom="0.75" header="0.3" footer="0.3"/>
  <ignoredErrors>
    <ignoredError sqref="C2:C6 C8:C9 C11:C13 C15 C18:C20 C23:C30 C32 C34:C36 C38 C40 C44:C45 D45 C47:C51 C54:D54 F54 C57 C63:C64 C66:C67 D68 C70:C71 C78:D78 C79:C80 C89 C93 C96:C99 C120:D120 C125:C127 C168:C172 D173:D177 C205 C216 C254:C256" numberStoredAsText="1"/>
    <ignoredError sqref="J47 J5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4" workbookViewId="0">
      <selection activeCell="G67" sqref="G67"/>
    </sheetView>
  </sheetViews>
  <sheetFormatPr baseColWidth="10" defaultRowHeight="14.4" x14ac:dyDescent="0.3"/>
  <cols>
    <col min="1" max="1" width="3" bestFit="1" customWidth="1"/>
    <col min="2" max="2" width="3.77734375" bestFit="1" customWidth="1"/>
    <col min="3" max="3" width="25" customWidth="1"/>
  </cols>
  <sheetData>
    <row r="1" spans="1:5" x14ac:dyDescent="0.3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B3" t="s">
        <v>1</v>
      </c>
      <c r="C3" t="s">
        <v>7</v>
      </c>
      <c r="D3" t="s">
        <v>3</v>
      </c>
      <c r="E3" t="s">
        <v>8</v>
      </c>
    </row>
    <row r="4" spans="1:5" x14ac:dyDescent="0.3">
      <c r="A4" t="s">
        <v>9</v>
      </c>
      <c r="B4" t="s">
        <v>10</v>
      </c>
      <c r="C4" t="s">
        <v>11</v>
      </c>
      <c r="D4" t="s">
        <v>3</v>
      </c>
      <c r="E4" t="s">
        <v>8</v>
      </c>
    </row>
    <row r="5" spans="1:5" x14ac:dyDescent="0.3">
      <c r="A5" t="s">
        <v>12</v>
      </c>
      <c r="B5" t="s">
        <v>1</v>
      </c>
      <c r="C5" t="s">
        <v>13</v>
      </c>
      <c r="D5" t="s">
        <v>14</v>
      </c>
      <c r="E5" t="s">
        <v>15</v>
      </c>
    </row>
    <row r="6" spans="1:5" x14ac:dyDescent="0.3">
      <c r="A6" t="s">
        <v>6</v>
      </c>
      <c r="C6" t="s">
        <v>17</v>
      </c>
      <c r="D6" t="s">
        <v>14</v>
      </c>
      <c r="E6" t="s">
        <v>15</v>
      </c>
    </row>
    <row r="7" spans="1:5" x14ac:dyDescent="0.3">
      <c r="A7" t="s">
        <v>18</v>
      </c>
      <c r="C7" t="s">
        <v>19</v>
      </c>
      <c r="D7" t="s">
        <v>14</v>
      </c>
      <c r="E7" t="s">
        <v>15</v>
      </c>
    </row>
    <row r="8" spans="1:5" x14ac:dyDescent="0.3">
      <c r="A8" t="s">
        <v>20</v>
      </c>
      <c r="C8" t="s">
        <v>22</v>
      </c>
      <c r="D8" t="s">
        <v>23</v>
      </c>
      <c r="E8" t="s">
        <v>15</v>
      </c>
    </row>
    <row r="9" spans="1:5" x14ac:dyDescent="0.3">
      <c r="A9" t="s">
        <v>24</v>
      </c>
      <c r="B9" t="s">
        <v>25</v>
      </c>
      <c r="C9" t="s">
        <v>26</v>
      </c>
      <c r="D9" t="s">
        <v>23</v>
      </c>
      <c r="E9" t="s">
        <v>27</v>
      </c>
    </row>
    <row r="10" spans="1:5" x14ac:dyDescent="0.3">
      <c r="A10" t="s">
        <v>16</v>
      </c>
      <c r="C10" t="s">
        <v>29</v>
      </c>
      <c r="D10" t="s">
        <v>14</v>
      </c>
      <c r="E10" t="s">
        <v>27</v>
      </c>
    </row>
    <row r="11" spans="1:5" x14ac:dyDescent="0.3">
      <c r="A11" t="s">
        <v>28</v>
      </c>
      <c r="C11" t="s">
        <v>30</v>
      </c>
      <c r="D11" t="s">
        <v>23</v>
      </c>
      <c r="E11" t="s">
        <v>27</v>
      </c>
    </row>
    <row r="12" spans="1:5" x14ac:dyDescent="0.3">
      <c r="A12" t="s">
        <v>31</v>
      </c>
      <c r="C12" t="s">
        <v>33</v>
      </c>
      <c r="D12" t="s">
        <v>34</v>
      </c>
      <c r="E12" t="s">
        <v>35</v>
      </c>
    </row>
    <row r="13" spans="1:5" x14ac:dyDescent="0.3">
      <c r="A13" t="s">
        <v>36</v>
      </c>
      <c r="C13" t="s">
        <v>38</v>
      </c>
      <c r="D13" t="s">
        <v>14</v>
      </c>
      <c r="E13" t="s">
        <v>35</v>
      </c>
    </row>
    <row r="14" spans="1:5" x14ac:dyDescent="0.3">
      <c r="A14" t="s">
        <v>32</v>
      </c>
      <c r="C14" t="s">
        <v>40</v>
      </c>
      <c r="D14" t="s">
        <v>14</v>
      </c>
      <c r="E14" t="s">
        <v>35</v>
      </c>
    </row>
    <row r="15" spans="1:5" x14ac:dyDescent="0.3">
      <c r="A15" t="s">
        <v>41</v>
      </c>
      <c r="C15" t="s">
        <v>42</v>
      </c>
      <c r="D15" t="s">
        <v>23</v>
      </c>
      <c r="E15" t="s">
        <v>35</v>
      </c>
    </row>
    <row r="16" spans="1:5" x14ac:dyDescent="0.3">
      <c r="A16" t="s">
        <v>43</v>
      </c>
      <c r="C16" t="s">
        <v>44</v>
      </c>
      <c r="D16" t="s">
        <v>34</v>
      </c>
      <c r="E16" t="s">
        <v>35</v>
      </c>
    </row>
    <row r="17" spans="1:5" x14ac:dyDescent="0.3">
      <c r="A17" t="s">
        <v>45</v>
      </c>
      <c r="C17" t="s">
        <v>46</v>
      </c>
      <c r="D17" t="s">
        <v>14</v>
      </c>
      <c r="E17" t="s">
        <v>35</v>
      </c>
    </row>
    <row r="18" spans="1:5" x14ac:dyDescent="0.3">
      <c r="A18" t="s">
        <v>47</v>
      </c>
      <c r="C18" t="s">
        <v>48</v>
      </c>
      <c r="D18" t="s">
        <v>14</v>
      </c>
      <c r="E18" t="s">
        <v>35</v>
      </c>
    </row>
    <row r="19" spans="1:5" x14ac:dyDescent="0.3">
      <c r="A19" t="s">
        <v>49</v>
      </c>
      <c r="C19" t="s">
        <v>51</v>
      </c>
      <c r="D19" t="s">
        <v>14</v>
      </c>
      <c r="E19" t="s">
        <v>35</v>
      </c>
    </row>
    <row r="20" spans="1:5" x14ac:dyDescent="0.3">
      <c r="A20" t="s">
        <v>39</v>
      </c>
      <c r="C20" t="s">
        <v>53</v>
      </c>
      <c r="D20" t="s">
        <v>14</v>
      </c>
      <c r="E20" t="s">
        <v>35</v>
      </c>
    </row>
    <row r="21" spans="1:5" x14ac:dyDescent="0.3">
      <c r="A21" t="s">
        <v>54</v>
      </c>
      <c r="C21" t="s">
        <v>56</v>
      </c>
      <c r="D21" t="s">
        <v>14</v>
      </c>
      <c r="E21" t="s">
        <v>35</v>
      </c>
    </row>
    <row r="22" spans="1:5" x14ac:dyDescent="0.3">
      <c r="A22" t="s">
        <v>57</v>
      </c>
      <c r="C22" t="s">
        <v>58</v>
      </c>
      <c r="D22" t="s">
        <v>14</v>
      </c>
      <c r="E22" t="s">
        <v>59</v>
      </c>
    </row>
    <row r="23" spans="1:5" x14ac:dyDescent="0.3">
      <c r="A23" t="s">
        <v>60</v>
      </c>
      <c r="C23" t="s">
        <v>61</v>
      </c>
      <c r="D23" t="s">
        <v>14</v>
      </c>
      <c r="E23" t="s">
        <v>59</v>
      </c>
    </row>
    <row r="24" spans="1:5" x14ac:dyDescent="0.3">
      <c r="A24" t="s">
        <v>62</v>
      </c>
      <c r="C24" t="s">
        <v>63</v>
      </c>
      <c r="D24" t="s">
        <v>14</v>
      </c>
      <c r="E24" t="s">
        <v>59</v>
      </c>
    </row>
    <row r="25" spans="1:5" x14ac:dyDescent="0.3">
      <c r="A25" t="s">
        <v>64</v>
      </c>
      <c r="C25" t="s">
        <v>66</v>
      </c>
      <c r="D25" t="s">
        <v>23</v>
      </c>
      <c r="E25" t="s">
        <v>59</v>
      </c>
    </row>
    <row r="26" spans="1:5" x14ac:dyDescent="0.3">
      <c r="A26" t="s">
        <v>67</v>
      </c>
      <c r="C26" t="s">
        <v>68</v>
      </c>
      <c r="D26" t="s">
        <v>23</v>
      </c>
      <c r="E26" t="s">
        <v>69</v>
      </c>
    </row>
    <row r="27" spans="1:5" x14ac:dyDescent="0.3">
      <c r="A27" t="s">
        <v>70</v>
      </c>
      <c r="C27" t="s">
        <v>71</v>
      </c>
      <c r="D27" t="s">
        <v>14</v>
      </c>
      <c r="E27" t="s">
        <v>69</v>
      </c>
    </row>
    <row r="28" spans="1:5" x14ac:dyDescent="0.3">
      <c r="A28" t="s">
        <v>72</v>
      </c>
      <c r="C28" t="s">
        <v>73</v>
      </c>
      <c r="D28" t="s">
        <v>14</v>
      </c>
      <c r="E28" t="s">
        <v>69</v>
      </c>
    </row>
    <row r="29" spans="1:5" x14ac:dyDescent="0.3">
      <c r="A29" t="s">
        <v>74</v>
      </c>
      <c r="C29" t="s">
        <v>75</v>
      </c>
      <c r="D29" t="s">
        <v>14</v>
      </c>
      <c r="E29" t="s">
        <v>69</v>
      </c>
    </row>
    <row r="30" spans="1:5" x14ac:dyDescent="0.3">
      <c r="A30" t="s">
        <v>76</v>
      </c>
      <c r="C30" t="s">
        <v>78</v>
      </c>
      <c r="D30" t="s">
        <v>14</v>
      </c>
      <c r="E30" t="s">
        <v>69</v>
      </c>
    </row>
    <row r="31" spans="1:5" x14ac:dyDescent="0.3">
      <c r="A31" t="s">
        <v>21</v>
      </c>
      <c r="C31" t="s">
        <v>79</v>
      </c>
      <c r="D31" t="s">
        <v>14</v>
      </c>
      <c r="E31" t="s">
        <v>69</v>
      </c>
    </row>
    <row r="32" spans="1:5" x14ac:dyDescent="0.3">
      <c r="A32" t="s">
        <v>55</v>
      </c>
      <c r="C32" t="s">
        <v>80</v>
      </c>
      <c r="D32" t="s">
        <v>23</v>
      </c>
      <c r="E32" t="s">
        <v>69</v>
      </c>
    </row>
    <row r="33" spans="1:5" x14ac:dyDescent="0.3">
      <c r="A33" t="s">
        <v>81</v>
      </c>
      <c r="C33" t="s">
        <v>82</v>
      </c>
      <c r="D33" t="s">
        <v>14</v>
      </c>
      <c r="E33" t="s">
        <v>69</v>
      </c>
    </row>
    <row r="34" spans="1:5" x14ac:dyDescent="0.3">
      <c r="A34" t="s">
        <v>83</v>
      </c>
      <c r="C34" t="s">
        <v>85</v>
      </c>
      <c r="D34" t="s">
        <v>14</v>
      </c>
      <c r="E34" t="s">
        <v>69</v>
      </c>
    </row>
    <row r="35" spans="1:5" x14ac:dyDescent="0.3">
      <c r="A35" t="s">
        <v>37</v>
      </c>
      <c r="C35" t="s">
        <v>87</v>
      </c>
      <c r="D35" t="s">
        <v>14</v>
      </c>
      <c r="E35" t="s">
        <v>69</v>
      </c>
    </row>
    <row r="36" spans="1:5" x14ac:dyDescent="0.3">
      <c r="A36" t="s">
        <v>65</v>
      </c>
      <c r="C36" t="s">
        <v>89</v>
      </c>
      <c r="D36" t="s">
        <v>14</v>
      </c>
      <c r="E36" t="s">
        <v>69</v>
      </c>
    </row>
    <row r="37" spans="1:5" x14ac:dyDescent="0.3">
      <c r="A37" t="s">
        <v>90</v>
      </c>
      <c r="C37" t="s">
        <v>91</v>
      </c>
      <c r="D37" t="s">
        <v>14</v>
      </c>
      <c r="E37" t="s">
        <v>69</v>
      </c>
    </row>
    <row r="38" spans="1:5" x14ac:dyDescent="0.3">
      <c r="A38" t="s">
        <v>52</v>
      </c>
      <c r="C38" t="s">
        <v>93</v>
      </c>
      <c r="D38" t="s">
        <v>14</v>
      </c>
      <c r="E38" t="s">
        <v>69</v>
      </c>
    </row>
    <row r="39" spans="1:5" x14ac:dyDescent="0.3">
      <c r="A39" t="s">
        <v>94</v>
      </c>
      <c r="C39" t="s">
        <v>95</v>
      </c>
      <c r="D39" t="s">
        <v>14</v>
      </c>
      <c r="E39" t="s">
        <v>69</v>
      </c>
    </row>
    <row r="40" spans="1:5" x14ac:dyDescent="0.3">
      <c r="A40" t="s">
        <v>86</v>
      </c>
      <c r="C40" t="s">
        <v>97</v>
      </c>
      <c r="D40" t="s">
        <v>14</v>
      </c>
      <c r="E40" t="s">
        <v>69</v>
      </c>
    </row>
    <row r="41" spans="1:5" x14ac:dyDescent="0.3">
      <c r="A41" t="s">
        <v>98</v>
      </c>
      <c r="C41" t="s">
        <v>100</v>
      </c>
      <c r="D41" t="s">
        <v>14</v>
      </c>
      <c r="E41" t="s">
        <v>101</v>
      </c>
    </row>
    <row r="42" spans="1:5" x14ac:dyDescent="0.3">
      <c r="A42" t="s">
        <v>50</v>
      </c>
      <c r="C42" t="s">
        <v>103</v>
      </c>
      <c r="D42" t="s">
        <v>14</v>
      </c>
      <c r="E42" t="s">
        <v>104</v>
      </c>
    </row>
    <row r="43" spans="1:5" x14ac:dyDescent="0.3">
      <c r="A43" t="s">
        <v>105</v>
      </c>
      <c r="C43" t="s">
        <v>106</v>
      </c>
      <c r="D43" t="s">
        <v>14</v>
      </c>
      <c r="E43" t="s">
        <v>104</v>
      </c>
    </row>
    <row r="44" spans="1:5" x14ac:dyDescent="0.3">
      <c r="A44" t="s">
        <v>92</v>
      </c>
      <c r="C44" t="s">
        <v>108</v>
      </c>
      <c r="D44" t="s">
        <v>23</v>
      </c>
      <c r="E44" t="s">
        <v>104</v>
      </c>
    </row>
    <row r="45" spans="1:5" x14ac:dyDescent="0.3">
      <c r="A45" t="s">
        <v>96</v>
      </c>
      <c r="C45" t="s">
        <v>110</v>
      </c>
      <c r="D45" t="s">
        <v>14</v>
      </c>
      <c r="E45" t="s">
        <v>104</v>
      </c>
    </row>
    <row r="46" spans="1:5" x14ac:dyDescent="0.3">
      <c r="A46" t="s">
        <v>109</v>
      </c>
      <c r="C46" t="s">
        <v>111</v>
      </c>
      <c r="D46" t="s">
        <v>14</v>
      </c>
      <c r="E46" t="s">
        <v>104</v>
      </c>
    </row>
    <row r="47" spans="1:5" x14ac:dyDescent="0.3">
      <c r="A47" t="s">
        <v>112</v>
      </c>
      <c r="C47" t="s">
        <v>113</v>
      </c>
      <c r="D47" t="s">
        <v>23</v>
      </c>
      <c r="E47" t="s">
        <v>104</v>
      </c>
    </row>
    <row r="48" spans="1:5" x14ac:dyDescent="0.3">
      <c r="A48" t="s">
        <v>84</v>
      </c>
      <c r="C48" t="s">
        <v>114</v>
      </c>
      <c r="D48" t="s">
        <v>14</v>
      </c>
      <c r="E48" t="s">
        <v>104</v>
      </c>
    </row>
    <row r="49" spans="1:5" x14ac:dyDescent="0.3">
      <c r="A49" t="s">
        <v>115</v>
      </c>
      <c r="C49" t="s">
        <v>117</v>
      </c>
      <c r="D49" t="s">
        <v>14</v>
      </c>
      <c r="E49" t="s">
        <v>104</v>
      </c>
    </row>
    <row r="50" spans="1:5" x14ac:dyDescent="0.3">
      <c r="A50" t="s">
        <v>102</v>
      </c>
      <c r="C50" t="s">
        <v>119</v>
      </c>
      <c r="D50" t="s">
        <v>120</v>
      </c>
      <c r="E50" t="s">
        <v>104</v>
      </c>
    </row>
    <row r="51" spans="1:5" x14ac:dyDescent="0.3">
      <c r="A51" t="s">
        <v>121</v>
      </c>
      <c r="C51" t="s">
        <v>123</v>
      </c>
      <c r="D51" t="s">
        <v>120</v>
      </c>
      <c r="E51" t="s">
        <v>104</v>
      </c>
    </row>
    <row r="52" spans="1:5" x14ac:dyDescent="0.3">
      <c r="A52" t="s">
        <v>124</v>
      </c>
      <c r="C52" t="s">
        <v>125</v>
      </c>
      <c r="D52" t="s">
        <v>23</v>
      </c>
      <c r="E52" t="s">
        <v>104</v>
      </c>
    </row>
    <row r="53" spans="1:5" x14ac:dyDescent="0.3">
      <c r="A53" t="s">
        <v>126</v>
      </c>
      <c r="C53" t="s">
        <v>128</v>
      </c>
      <c r="D53" t="s">
        <v>14</v>
      </c>
      <c r="E53" t="s">
        <v>104</v>
      </c>
    </row>
    <row r="54" spans="1:5" x14ac:dyDescent="0.3">
      <c r="A54" t="s">
        <v>129</v>
      </c>
      <c r="C54" t="s">
        <v>130</v>
      </c>
      <c r="D54" t="s">
        <v>23</v>
      </c>
      <c r="E54" t="s">
        <v>104</v>
      </c>
    </row>
    <row r="55" spans="1:5" x14ac:dyDescent="0.3">
      <c r="A55" t="s">
        <v>127</v>
      </c>
      <c r="C55" t="s">
        <v>131</v>
      </c>
      <c r="D55" t="s">
        <v>14</v>
      </c>
      <c r="E55" t="s">
        <v>104</v>
      </c>
    </row>
    <row r="56" spans="1:5" x14ac:dyDescent="0.3">
      <c r="A56" t="s">
        <v>132</v>
      </c>
      <c r="C56" t="s">
        <v>133</v>
      </c>
      <c r="D56" t="s">
        <v>14</v>
      </c>
      <c r="E56" t="s">
        <v>134</v>
      </c>
    </row>
    <row r="57" spans="1:5" x14ac:dyDescent="0.3">
      <c r="A57" t="s">
        <v>107</v>
      </c>
      <c r="C57" t="s">
        <v>135</v>
      </c>
      <c r="D57" t="s">
        <v>23</v>
      </c>
      <c r="E57" t="s">
        <v>134</v>
      </c>
    </row>
    <row r="58" spans="1:5" x14ac:dyDescent="0.3">
      <c r="A58" t="s">
        <v>136</v>
      </c>
      <c r="C58" t="s">
        <v>137</v>
      </c>
      <c r="D58" t="s">
        <v>14</v>
      </c>
      <c r="E58" t="s">
        <v>138</v>
      </c>
    </row>
    <row r="59" spans="1:5" x14ac:dyDescent="0.3">
      <c r="A59" t="s">
        <v>88</v>
      </c>
      <c r="C59" t="s">
        <v>140</v>
      </c>
      <c r="D59" t="s">
        <v>14</v>
      </c>
      <c r="E59" t="s">
        <v>138</v>
      </c>
    </row>
    <row r="60" spans="1:5" x14ac:dyDescent="0.3">
      <c r="A60" t="s">
        <v>139</v>
      </c>
      <c r="C60" t="s">
        <v>141</v>
      </c>
      <c r="D60" t="s">
        <v>14</v>
      </c>
      <c r="E60" t="s">
        <v>138</v>
      </c>
    </row>
    <row r="61" spans="1:5" x14ac:dyDescent="0.3">
      <c r="A61" t="s">
        <v>118</v>
      </c>
      <c r="C61" t="s">
        <v>142</v>
      </c>
      <c r="D61" t="s">
        <v>14</v>
      </c>
      <c r="E61" t="s">
        <v>138</v>
      </c>
    </row>
    <row r="62" spans="1:5" x14ac:dyDescent="0.3">
      <c r="A62" t="s">
        <v>99</v>
      </c>
      <c r="C62" t="s">
        <v>143</v>
      </c>
      <c r="D62" t="s">
        <v>14</v>
      </c>
      <c r="E62" t="s">
        <v>144</v>
      </c>
    </row>
    <row r="63" spans="1:5" x14ac:dyDescent="0.3">
      <c r="A63" t="s">
        <v>122</v>
      </c>
      <c r="C63" t="s">
        <v>145</v>
      </c>
      <c r="D63" t="s">
        <v>14</v>
      </c>
      <c r="E63" t="s">
        <v>146</v>
      </c>
    </row>
    <row r="64" spans="1:5" x14ac:dyDescent="0.3">
      <c r="A64" t="s">
        <v>147</v>
      </c>
      <c r="C64" t="s">
        <v>148</v>
      </c>
      <c r="D64" t="s">
        <v>23</v>
      </c>
      <c r="E64" t="s">
        <v>146</v>
      </c>
    </row>
    <row r="65" spans="1:5" x14ac:dyDescent="0.3">
      <c r="A65" t="s">
        <v>149</v>
      </c>
      <c r="C65" t="s">
        <v>150</v>
      </c>
      <c r="D65" t="s">
        <v>23</v>
      </c>
      <c r="E65" t="s">
        <v>146</v>
      </c>
    </row>
    <row r="66" spans="1:5" x14ac:dyDescent="0.3">
      <c r="A66" t="s">
        <v>116</v>
      </c>
      <c r="C66" t="s">
        <v>151</v>
      </c>
      <c r="D66" t="s">
        <v>14</v>
      </c>
      <c r="E66" t="s">
        <v>146</v>
      </c>
    </row>
    <row r="67" spans="1:5" x14ac:dyDescent="0.3">
      <c r="A67" t="s">
        <v>77</v>
      </c>
      <c r="C67" t="s">
        <v>152</v>
      </c>
      <c r="D67" t="s">
        <v>14</v>
      </c>
      <c r="E67" t="s">
        <v>146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opLeftCell="A4" workbookViewId="0">
      <selection activeCell="B81" sqref="B81"/>
    </sheetView>
  </sheetViews>
  <sheetFormatPr baseColWidth="10" defaultRowHeight="14.4" x14ac:dyDescent="0.3"/>
  <cols>
    <col min="1" max="1" width="5.77734375" customWidth="1"/>
    <col min="2" max="2" width="27.6640625" bestFit="1" customWidth="1"/>
  </cols>
  <sheetData>
    <row r="1" spans="1:3" x14ac:dyDescent="0.3">
      <c r="A1" t="s">
        <v>158</v>
      </c>
      <c r="B1" t="s">
        <v>155</v>
      </c>
      <c r="C1" t="s">
        <v>211</v>
      </c>
    </row>
    <row r="2" spans="1:3" x14ac:dyDescent="0.3">
      <c r="A2">
        <v>1</v>
      </c>
      <c r="B2" t="s">
        <v>2</v>
      </c>
      <c r="C2" t="s">
        <v>212</v>
      </c>
    </row>
    <row r="3" spans="1:3" x14ac:dyDescent="0.3">
      <c r="A3">
        <v>2</v>
      </c>
      <c r="B3" t="s">
        <v>166</v>
      </c>
      <c r="C3" t="s">
        <v>4</v>
      </c>
    </row>
    <row r="4" spans="1:3" x14ac:dyDescent="0.3">
      <c r="A4">
        <v>3</v>
      </c>
      <c r="B4" t="s">
        <v>167</v>
      </c>
      <c r="C4" t="s">
        <v>8</v>
      </c>
    </row>
    <row r="5" spans="1:3" x14ac:dyDescent="0.3">
      <c r="A5">
        <v>4</v>
      </c>
      <c r="B5" t="s">
        <v>168</v>
      </c>
      <c r="C5" t="s">
        <v>15</v>
      </c>
    </row>
    <row r="6" spans="1:3" x14ac:dyDescent="0.3">
      <c r="A6">
        <v>5</v>
      </c>
      <c r="B6" t="s">
        <v>63</v>
      </c>
      <c r="C6" t="s">
        <v>15</v>
      </c>
    </row>
    <row r="7" spans="1:3" x14ac:dyDescent="0.3">
      <c r="A7">
        <v>6</v>
      </c>
      <c r="B7" t="s">
        <v>46</v>
      </c>
      <c r="C7" t="s">
        <v>15</v>
      </c>
    </row>
    <row r="8" spans="1:3" x14ac:dyDescent="0.3">
      <c r="A8">
        <v>7</v>
      </c>
      <c r="B8" t="s">
        <v>19</v>
      </c>
      <c r="C8" t="s">
        <v>15</v>
      </c>
    </row>
    <row r="9" spans="1:3" x14ac:dyDescent="0.3">
      <c r="A9">
        <v>8</v>
      </c>
      <c r="B9" t="s">
        <v>169</v>
      </c>
      <c r="C9" t="s">
        <v>15</v>
      </c>
    </row>
    <row r="10" spans="1:3" x14ac:dyDescent="0.3">
      <c r="A10">
        <v>9</v>
      </c>
      <c r="B10" t="s">
        <v>170</v>
      </c>
      <c r="C10" t="s">
        <v>15</v>
      </c>
    </row>
    <row r="11" spans="1:3" x14ac:dyDescent="0.3">
      <c r="A11">
        <v>10</v>
      </c>
      <c r="B11" t="s">
        <v>171</v>
      </c>
      <c r="C11" t="s">
        <v>15</v>
      </c>
    </row>
    <row r="12" spans="1:3" x14ac:dyDescent="0.3">
      <c r="A12">
        <v>11</v>
      </c>
      <c r="B12" t="s">
        <v>22</v>
      </c>
      <c r="C12" t="s">
        <v>15</v>
      </c>
    </row>
    <row r="13" spans="1:3" x14ac:dyDescent="0.3">
      <c r="A13">
        <v>12</v>
      </c>
      <c r="B13" t="s">
        <v>172</v>
      </c>
      <c r="C13" t="s">
        <v>27</v>
      </c>
    </row>
    <row r="14" spans="1:3" x14ac:dyDescent="0.3">
      <c r="A14">
        <v>13</v>
      </c>
      <c r="B14" t="s">
        <v>26</v>
      </c>
      <c r="C14" t="s">
        <v>27</v>
      </c>
    </row>
    <row r="15" spans="1:3" x14ac:dyDescent="0.3">
      <c r="A15">
        <v>14</v>
      </c>
      <c r="B15" t="s">
        <v>17</v>
      </c>
      <c r="C15" t="s">
        <v>27</v>
      </c>
    </row>
    <row r="16" spans="1:3" x14ac:dyDescent="0.3">
      <c r="A16">
        <v>15</v>
      </c>
      <c r="B16" t="s">
        <v>42</v>
      </c>
      <c r="C16" t="s">
        <v>35</v>
      </c>
    </row>
    <row r="17" spans="1:3" x14ac:dyDescent="0.3">
      <c r="A17">
        <v>16</v>
      </c>
      <c r="B17" t="s">
        <v>29</v>
      </c>
      <c r="C17" t="s">
        <v>35</v>
      </c>
    </row>
    <row r="18" spans="1:3" x14ac:dyDescent="0.3">
      <c r="A18">
        <v>17</v>
      </c>
      <c r="B18" t="s">
        <v>173</v>
      </c>
      <c r="C18" t="s">
        <v>35</v>
      </c>
    </row>
    <row r="19" spans="1:3" x14ac:dyDescent="0.3">
      <c r="A19">
        <v>18</v>
      </c>
      <c r="B19" t="s">
        <v>174</v>
      </c>
      <c r="C19" t="s">
        <v>35</v>
      </c>
    </row>
    <row r="20" spans="1:3" x14ac:dyDescent="0.3">
      <c r="A20">
        <v>19</v>
      </c>
      <c r="B20" t="s">
        <v>175</v>
      </c>
      <c r="C20" t="s">
        <v>35</v>
      </c>
    </row>
    <row r="21" spans="1:3" x14ac:dyDescent="0.3">
      <c r="A21">
        <v>20</v>
      </c>
      <c r="B21" t="s">
        <v>176</v>
      </c>
      <c r="C21" t="s">
        <v>35</v>
      </c>
    </row>
    <row r="22" spans="1:3" x14ac:dyDescent="0.3">
      <c r="A22">
        <v>21</v>
      </c>
      <c r="B22" t="s">
        <v>79</v>
      </c>
      <c r="C22" t="s">
        <v>35</v>
      </c>
    </row>
    <row r="23" spans="1:3" x14ac:dyDescent="0.3">
      <c r="A23">
        <v>22</v>
      </c>
      <c r="B23" t="s">
        <v>177</v>
      </c>
      <c r="C23" t="s">
        <v>35</v>
      </c>
    </row>
    <row r="24" spans="1:3" x14ac:dyDescent="0.3">
      <c r="A24">
        <v>23</v>
      </c>
      <c r="B24" t="s">
        <v>61</v>
      </c>
      <c r="C24" t="s">
        <v>35</v>
      </c>
    </row>
    <row r="25" spans="1:3" x14ac:dyDescent="0.3">
      <c r="A25">
        <v>24</v>
      </c>
      <c r="B25" t="s">
        <v>178</v>
      </c>
      <c r="C25" t="s">
        <v>35</v>
      </c>
    </row>
    <row r="26" spans="1:3" x14ac:dyDescent="0.3">
      <c r="A26">
        <v>25</v>
      </c>
      <c r="B26" t="s">
        <v>179</v>
      </c>
      <c r="C26" t="s">
        <v>35</v>
      </c>
    </row>
    <row r="27" spans="1:3" x14ac:dyDescent="0.3">
      <c r="A27">
        <v>26</v>
      </c>
      <c r="B27" t="s">
        <v>125</v>
      </c>
      <c r="C27" t="s">
        <v>35</v>
      </c>
    </row>
    <row r="28" spans="1:3" x14ac:dyDescent="0.3">
      <c r="A28">
        <v>27</v>
      </c>
      <c r="B28" t="s">
        <v>180</v>
      </c>
      <c r="C28" t="s">
        <v>35</v>
      </c>
    </row>
    <row r="29" spans="1:3" x14ac:dyDescent="0.3">
      <c r="A29">
        <v>28</v>
      </c>
      <c r="B29" t="s">
        <v>181</v>
      </c>
      <c r="C29" t="s">
        <v>59</v>
      </c>
    </row>
    <row r="30" spans="1:3" x14ac:dyDescent="0.3">
      <c r="A30">
        <v>29</v>
      </c>
      <c r="B30" t="s">
        <v>71</v>
      </c>
      <c r="C30" t="s">
        <v>59</v>
      </c>
    </row>
    <row r="31" spans="1:3" x14ac:dyDescent="0.3">
      <c r="A31">
        <v>30</v>
      </c>
      <c r="B31" t="s">
        <v>182</v>
      </c>
      <c r="C31" t="s">
        <v>59</v>
      </c>
    </row>
    <row r="32" spans="1:3" x14ac:dyDescent="0.3">
      <c r="A32">
        <v>31</v>
      </c>
      <c r="B32" t="s">
        <v>48</v>
      </c>
      <c r="C32" t="s">
        <v>69</v>
      </c>
    </row>
    <row r="33" spans="1:3" x14ac:dyDescent="0.3">
      <c r="A33">
        <v>32</v>
      </c>
      <c r="B33" t="s">
        <v>58</v>
      </c>
      <c r="C33" t="s">
        <v>69</v>
      </c>
    </row>
    <row r="34" spans="1:3" x14ac:dyDescent="0.3">
      <c r="A34">
        <v>33</v>
      </c>
      <c r="B34" t="s">
        <v>183</v>
      </c>
      <c r="C34" t="s">
        <v>69</v>
      </c>
    </row>
    <row r="35" spans="1:3" x14ac:dyDescent="0.3">
      <c r="A35">
        <v>34</v>
      </c>
      <c r="B35" t="s">
        <v>73</v>
      </c>
      <c r="C35" t="s">
        <v>69</v>
      </c>
    </row>
    <row r="36" spans="1:3" x14ac:dyDescent="0.3">
      <c r="A36">
        <v>35</v>
      </c>
      <c r="B36" t="s">
        <v>51</v>
      </c>
      <c r="C36" t="s">
        <v>69</v>
      </c>
    </row>
    <row r="37" spans="1:3" x14ac:dyDescent="0.3">
      <c r="A37">
        <v>36</v>
      </c>
      <c r="B37" t="s">
        <v>184</v>
      </c>
      <c r="C37" t="s">
        <v>69</v>
      </c>
    </row>
    <row r="38" spans="1:3" x14ac:dyDescent="0.3">
      <c r="A38">
        <v>37</v>
      </c>
      <c r="B38" t="s">
        <v>185</v>
      </c>
      <c r="C38" t="s">
        <v>69</v>
      </c>
    </row>
    <row r="39" spans="1:3" x14ac:dyDescent="0.3">
      <c r="A39">
        <v>38</v>
      </c>
      <c r="B39" t="s">
        <v>186</v>
      </c>
      <c r="C39" t="s">
        <v>69</v>
      </c>
    </row>
    <row r="40" spans="1:3" x14ac:dyDescent="0.3">
      <c r="A40">
        <v>39</v>
      </c>
      <c r="B40" t="s">
        <v>187</v>
      </c>
      <c r="C40" t="s">
        <v>69</v>
      </c>
    </row>
    <row r="41" spans="1:3" x14ac:dyDescent="0.3">
      <c r="A41">
        <v>40</v>
      </c>
      <c r="B41" t="s">
        <v>188</v>
      </c>
      <c r="C41" t="s">
        <v>69</v>
      </c>
    </row>
    <row r="42" spans="1:3" x14ac:dyDescent="0.3">
      <c r="A42">
        <v>41</v>
      </c>
      <c r="B42" t="s">
        <v>189</v>
      </c>
      <c r="C42" t="s">
        <v>69</v>
      </c>
    </row>
    <row r="43" spans="1:3" x14ac:dyDescent="0.3">
      <c r="A43">
        <v>42</v>
      </c>
      <c r="B43" t="s">
        <v>190</v>
      </c>
      <c r="C43" t="s">
        <v>69</v>
      </c>
    </row>
    <row r="44" spans="1:3" x14ac:dyDescent="0.3">
      <c r="A44">
        <v>43</v>
      </c>
      <c r="B44" t="s">
        <v>191</v>
      </c>
      <c r="C44" t="s">
        <v>69</v>
      </c>
    </row>
    <row r="45" spans="1:3" x14ac:dyDescent="0.3">
      <c r="A45">
        <v>44</v>
      </c>
      <c r="B45" t="s">
        <v>97</v>
      </c>
      <c r="C45" t="s">
        <v>69</v>
      </c>
    </row>
    <row r="46" spans="1:3" x14ac:dyDescent="0.3">
      <c r="A46">
        <v>45</v>
      </c>
      <c r="B46" t="s">
        <v>192</v>
      </c>
      <c r="C46" t="s">
        <v>69</v>
      </c>
    </row>
    <row r="47" spans="1:3" x14ac:dyDescent="0.3">
      <c r="A47">
        <v>46</v>
      </c>
      <c r="B47" t="s">
        <v>56</v>
      </c>
      <c r="C47" t="s">
        <v>69</v>
      </c>
    </row>
    <row r="48" spans="1:3" x14ac:dyDescent="0.3">
      <c r="A48">
        <v>47</v>
      </c>
      <c r="B48" t="s">
        <v>193</v>
      </c>
      <c r="C48" t="s">
        <v>69</v>
      </c>
    </row>
    <row r="49" spans="1:3" x14ac:dyDescent="0.3">
      <c r="A49">
        <v>48</v>
      </c>
      <c r="B49" t="s">
        <v>194</v>
      </c>
      <c r="C49" t="s">
        <v>69</v>
      </c>
    </row>
    <row r="50" spans="1:3" x14ac:dyDescent="0.3">
      <c r="A50">
        <v>49</v>
      </c>
      <c r="B50" t="s">
        <v>195</v>
      </c>
      <c r="C50" t="s">
        <v>69</v>
      </c>
    </row>
    <row r="51" spans="1:3" x14ac:dyDescent="0.3">
      <c r="A51">
        <v>50</v>
      </c>
      <c r="B51" t="s">
        <v>40</v>
      </c>
      <c r="C51" t="s">
        <v>101</v>
      </c>
    </row>
    <row r="52" spans="1:3" x14ac:dyDescent="0.3">
      <c r="A52">
        <v>51</v>
      </c>
      <c r="B52" t="s">
        <v>68</v>
      </c>
      <c r="C52" t="s">
        <v>101</v>
      </c>
    </row>
    <row r="53" spans="1:3" x14ac:dyDescent="0.3">
      <c r="A53">
        <v>52</v>
      </c>
      <c r="B53" t="s">
        <v>133</v>
      </c>
      <c r="C53" t="s">
        <v>101</v>
      </c>
    </row>
    <row r="54" spans="1:3" x14ac:dyDescent="0.3">
      <c r="A54">
        <v>53</v>
      </c>
      <c r="B54" t="s">
        <v>196</v>
      </c>
      <c r="C54" t="s">
        <v>101</v>
      </c>
    </row>
    <row r="55" spans="1:3" x14ac:dyDescent="0.3">
      <c r="A55">
        <v>54</v>
      </c>
      <c r="B55" t="s">
        <v>53</v>
      </c>
      <c r="C55" t="s">
        <v>101</v>
      </c>
    </row>
    <row r="56" spans="1:3" x14ac:dyDescent="0.3">
      <c r="A56">
        <v>55</v>
      </c>
      <c r="B56" t="s">
        <v>197</v>
      </c>
      <c r="C56" t="s">
        <v>104</v>
      </c>
    </row>
    <row r="57" spans="1:3" x14ac:dyDescent="0.3">
      <c r="A57">
        <v>56</v>
      </c>
      <c r="B57" t="s">
        <v>198</v>
      </c>
      <c r="C57" t="s">
        <v>104</v>
      </c>
    </row>
    <row r="58" spans="1:3" x14ac:dyDescent="0.3">
      <c r="A58">
        <v>57</v>
      </c>
      <c r="B58" t="s">
        <v>145</v>
      </c>
      <c r="C58" t="s">
        <v>104</v>
      </c>
    </row>
    <row r="59" spans="1:3" x14ac:dyDescent="0.3">
      <c r="A59">
        <v>58</v>
      </c>
      <c r="B59" t="s">
        <v>199</v>
      </c>
      <c r="C59" t="s">
        <v>104</v>
      </c>
    </row>
    <row r="60" spans="1:3" x14ac:dyDescent="0.3">
      <c r="A60">
        <v>59</v>
      </c>
      <c r="B60" t="s">
        <v>200</v>
      </c>
      <c r="C60" t="s">
        <v>104</v>
      </c>
    </row>
    <row r="61" spans="1:3" x14ac:dyDescent="0.3">
      <c r="A61">
        <v>60</v>
      </c>
      <c r="B61" t="s">
        <v>117</v>
      </c>
      <c r="C61" t="s">
        <v>104</v>
      </c>
    </row>
    <row r="62" spans="1:3" x14ac:dyDescent="0.3">
      <c r="A62">
        <v>61</v>
      </c>
      <c r="B62" t="s">
        <v>130</v>
      </c>
      <c r="C62" t="s">
        <v>104</v>
      </c>
    </row>
    <row r="63" spans="1:3" x14ac:dyDescent="0.3">
      <c r="A63">
        <v>62</v>
      </c>
      <c r="B63" t="s">
        <v>95</v>
      </c>
      <c r="C63" t="s">
        <v>104</v>
      </c>
    </row>
    <row r="64" spans="1:3" x14ac:dyDescent="0.3">
      <c r="A64">
        <v>63</v>
      </c>
      <c r="B64" t="s">
        <v>201</v>
      </c>
      <c r="C64" t="s">
        <v>104</v>
      </c>
    </row>
    <row r="65" spans="1:3" x14ac:dyDescent="0.3">
      <c r="A65">
        <v>64</v>
      </c>
      <c r="B65" t="s">
        <v>202</v>
      </c>
      <c r="C65" t="s">
        <v>104</v>
      </c>
    </row>
    <row r="66" spans="1:3" x14ac:dyDescent="0.3">
      <c r="A66">
        <v>65</v>
      </c>
      <c r="B66" t="s">
        <v>128</v>
      </c>
      <c r="C66" t="s">
        <v>104</v>
      </c>
    </row>
    <row r="67" spans="1:3" x14ac:dyDescent="0.3">
      <c r="A67">
        <v>66</v>
      </c>
      <c r="B67" t="s">
        <v>108</v>
      </c>
      <c r="C67" t="s">
        <v>104</v>
      </c>
    </row>
    <row r="68" spans="1:3" x14ac:dyDescent="0.3">
      <c r="A68">
        <v>67</v>
      </c>
      <c r="B68" t="s">
        <v>110</v>
      </c>
      <c r="C68" t="s">
        <v>104</v>
      </c>
    </row>
    <row r="69" spans="1:3" x14ac:dyDescent="0.3">
      <c r="A69">
        <v>68</v>
      </c>
      <c r="B69" t="s">
        <v>203</v>
      </c>
      <c r="C69" t="s">
        <v>134</v>
      </c>
    </row>
    <row r="70" spans="1:3" x14ac:dyDescent="0.3">
      <c r="A70">
        <v>69</v>
      </c>
      <c r="B70" t="s">
        <v>142</v>
      </c>
      <c r="C70" t="s">
        <v>134</v>
      </c>
    </row>
    <row r="71" spans="1:3" x14ac:dyDescent="0.3">
      <c r="A71">
        <v>70</v>
      </c>
      <c r="B71" t="s">
        <v>204</v>
      </c>
      <c r="C71" t="s">
        <v>134</v>
      </c>
    </row>
    <row r="72" spans="1:3" x14ac:dyDescent="0.3">
      <c r="A72">
        <v>71</v>
      </c>
      <c r="B72" t="s">
        <v>205</v>
      </c>
      <c r="C72" t="s">
        <v>138</v>
      </c>
    </row>
    <row r="73" spans="1:3" x14ac:dyDescent="0.3">
      <c r="A73">
        <v>72</v>
      </c>
      <c r="B73" t="s">
        <v>89</v>
      </c>
      <c r="C73" t="s">
        <v>138</v>
      </c>
    </row>
    <row r="74" spans="1:3" x14ac:dyDescent="0.3">
      <c r="A74">
        <v>73</v>
      </c>
      <c r="B74" t="s">
        <v>131</v>
      </c>
      <c r="C74" t="s">
        <v>138</v>
      </c>
    </row>
    <row r="75" spans="1:3" x14ac:dyDescent="0.3">
      <c r="A75">
        <v>74</v>
      </c>
      <c r="B75" t="s">
        <v>206</v>
      </c>
      <c r="C75" t="s">
        <v>138</v>
      </c>
    </row>
    <row r="76" spans="1:3" x14ac:dyDescent="0.3">
      <c r="A76">
        <v>75</v>
      </c>
      <c r="B76" t="s">
        <v>119</v>
      </c>
      <c r="C76" t="s">
        <v>138</v>
      </c>
    </row>
    <row r="77" spans="1:3" x14ac:dyDescent="0.3">
      <c r="A77">
        <v>76</v>
      </c>
      <c r="B77" t="s">
        <v>207</v>
      </c>
      <c r="C77" t="s">
        <v>138</v>
      </c>
    </row>
    <row r="78" spans="1:3" x14ac:dyDescent="0.3">
      <c r="A78">
        <v>77</v>
      </c>
      <c r="B78" t="s">
        <v>208</v>
      </c>
      <c r="C78" t="s">
        <v>138</v>
      </c>
    </row>
    <row r="79" spans="1:3" x14ac:dyDescent="0.3">
      <c r="A79">
        <v>78</v>
      </c>
      <c r="B79" t="s">
        <v>209</v>
      </c>
      <c r="C79" t="s">
        <v>144</v>
      </c>
    </row>
    <row r="80" spans="1:3" x14ac:dyDescent="0.3">
      <c r="A80">
        <v>79</v>
      </c>
      <c r="B80" t="s">
        <v>143</v>
      </c>
      <c r="C80" t="s">
        <v>144</v>
      </c>
    </row>
    <row r="81" spans="1:3" x14ac:dyDescent="0.3">
      <c r="A81">
        <v>80</v>
      </c>
      <c r="B81" t="s">
        <v>210</v>
      </c>
      <c r="C81" t="s">
        <v>144</v>
      </c>
    </row>
    <row r="82" spans="1:3" x14ac:dyDescent="0.3">
      <c r="A82">
        <v>81</v>
      </c>
      <c r="B82" t="s">
        <v>7</v>
      </c>
      <c r="C82" t="s">
        <v>146</v>
      </c>
    </row>
  </sheetData>
  <pageMargins left="0.7" right="0.7" top="0.75" bottom="0.75" header="0.3" footer="0.3"/>
  <ignoredErrors>
    <ignoredError sqref="C2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49" workbookViewId="0">
      <selection activeCell="B62" sqref="B62"/>
    </sheetView>
  </sheetViews>
  <sheetFormatPr baseColWidth="10" defaultRowHeight="14.4" x14ac:dyDescent="0.3"/>
  <cols>
    <col min="2" max="2" width="28.6640625" bestFit="1" customWidth="1"/>
  </cols>
  <sheetData>
    <row r="1" spans="1:3" x14ac:dyDescent="0.3">
      <c r="A1" t="s">
        <v>158</v>
      </c>
      <c r="B1" t="s">
        <v>155</v>
      </c>
      <c r="C1" s="7" t="s">
        <v>211</v>
      </c>
    </row>
    <row r="2" spans="1:3" x14ac:dyDescent="0.3">
      <c r="A2">
        <v>1</v>
      </c>
      <c r="B2" s="6" t="s">
        <v>252</v>
      </c>
      <c r="C2" s="8">
        <v>7</v>
      </c>
    </row>
    <row r="3" spans="1:3" x14ac:dyDescent="0.3">
      <c r="A3">
        <v>2</v>
      </c>
      <c r="B3" s="6" t="s">
        <v>253</v>
      </c>
      <c r="C3" s="8">
        <v>6.5</v>
      </c>
    </row>
    <row r="4" spans="1:3" x14ac:dyDescent="0.3">
      <c r="A4">
        <v>3</v>
      </c>
      <c r="B4" s="6" t="s">
        <v>254</v>
      </c>
      <c r="C4" s="8">
        <v>6</v>
      </c>
    </row>
    <row r="5" spans="1:3" x14ac:dyDescent="0.3">
      <c r="A5">
        <v>4</v>
      </c>
      <c r="B5" s="6" t="s">
        <v>255</v>
      </c>
      <c r="C5" s="8">
        <v>6</v>
      </c>
    </row>
    <row r="6" spans="1:3" x14ac:dyDescent="0.3">
      <c r="A6">
        <v>5</v>
      </c>
      <c r="B6" s="6" t="s">
        <v>256</v>
      </c>
      <c r="C6" s="8">
        <v>6</v>
      </c>
    </row>
    <row r="7" spans="1:3" x14ac:dyDescent="0.3">
      <c r="A7">
        <v>6</v>
      </c>
      <c r="B7" s="6" t="s">
        <v>257</v>
      </c>
      <c r="C7" s="8">
        <v>5.5</v>
      </c>
    </row>
    <row r="8" spans="1:3" x14ac:dyDescent="0.3">
      <c r="A8">
        <v>7</v>
      </c>
      <c r="B8" s="6" t="s">
        <v>258</v>
      </c>
      <c r="C8" s="8">
        <v>5.5</v>
      </c>
    </row>
    <row r="9" spans="1:3" x14ac:dyDescent="0.3">
      <c r="A9">
        <v>8</v>
      </c>
      <c r="B9" s="6" t="s">
        <v>259</v>
      </c>
      <c r="C9" s="8">
        <v>5.5</v>
      </c>
    </row>
    <row r="10" spans="1:3" x14ac:dyDescent="0.3">
      <c r="A10">
        <v>9</v>
      </c>
      <c r="B10" s="6" t="s">
        <v>260</v>
      </c>
      <c r="C10" s="8">
        <v>5.5</v>
      </c>
    </row>
    <row r="11" spans="1:3" x14ac:dyDescent="0.3">
      <c r="A11">
        <v>10</v>
      </c>
      <c r="B11" s="6" t="s">
        <v>261</v>
      </c>
      <c r="C11" s="8">
        <v>5</v>
      </c>
    </row>
    <row r="12" spans="1:3" x14ac:dyDescent="0.3">
      <c r="A12">
        <v>11</v>
      </c>
      <c r="B12" s="6" t="s">
        <v>262</v>
      </c>
      <c r="C12" s="8">
        <v>5</v>
      </c>
    </row>
    <row r="13" spans="1:3" x14ac:dyDescent="0.3">
      <c r="A13">
        <v>12</v>
      </c>
      <c r="B13" s="6" t="s">
        <v>263</v>
      </c>
      <c r="C13" s="8">
        <v>5</v>
      </c>
    </row>
    <row r="14" spans="1:3" x14ac:dyDescent="0.3">
      <c r="A14">
        <v>13</v>
      </c>
      <c r="B14" s="6" t="s">
        <v>264</v>
      </c>
      <c r="C14" s="8">
        <v>5</v>
      </c>
    </row>
    <row r="15" spans="1:3" x14ac:dyDescent="0.3">
      <c r="A15">
        <v>14</v>
      </c>
      <c r="B15" s="6" t="s">
        <v>265</v>
      </c>
      <c r="C15" s="8">
        <v>5</v>
      </c>
    </row>
    <row r="16" spans="1:3" x14ac:dyDescent="0.3">
      <c r="A16">
        <v>15</v>
      </c>
      <c r="B16" s="6" t="s">
        <v>266</v>
      </c>
      <c r="C16" s="8">
        <v>5</v>
      </c>
    </row>
    <row r="17" spans="1:3" x14ac:dyDescent="0.3">
      <c r="A17">
        <v>16</v>
      </c>
      <c r="B17" s="6" t="s">
        <v>267</v>
      </c>
      <c r="C17" s="8">
        <v>5</v>
      </c>
    </row>
    <row r="18" spans="1:3" x14ac:dyDescent="0.3">
      <c r="A18">
        <v>17</v>
      </c>
      <c r="B18" s="6" t="s">
        <v>268</v>
      </c>
      <c r="C18" s="8">
        <v>4.5</v>
      </c>
    </row>
    <row r="19" spans="1:3" x14ac:dyDescent="0.3">
      <c r="A19">
        <v>18</v>
      </c>
      <c r="B19" s="6" t="s">
        <v>269</v>
      </c>
      <c r="C19" s="8">
        <v>4.5</v>
      </c>
    </row>
    <row r="20" spans="1:3" x14ac:dyDescent="0.3">
      <c r="A20">
        <v>19</v>
      </c>
      <c r="B20" s="6" t="s">
        <v>270</v>
      </c>
      <c r="C20" s="8">
        <v>4.5</v>
      </c>
    </row>
    <row r="21" spans="1:3" x14ac:dyDescent="0.3">
      <c r="A21">
        <v>20</v>
      </c>
      <c r="B21" s="6" t="s">
        <v>271</v>
      </c>
      <c r="C21" s="8">
        <v>4.5</v>
      </c>
    </row>
    <row r="22" spans="1:3" x14ac:dyDescent="0.3">
      <c r="A22">
        <v>21</v>
      </c>
      <c r="B22" s="6" t="s">
        <v>272</v>
      </c>
      <c r="C22" s="8">
        <v>4.5</v>
      </c>
    </row>
    <row r="23" spans="1:3" x14ac:dyDescent="0.3">
      <c r="A23">
        <v>22</v>
      </c>
      <c r="B23" s="6" t="s">
        <v>273</v>
      </c>
      <c r="C23" s="8">
        <v>4</v>
      </c>
    </row>
    <row r="24" spans="1:3" x14ac:dyDescent="0.3">
      <c r="A24">
        <v>23</v>
      </c>
      <c r="B24" s="6" t="s">
        <v>274</v>
      </c>
      <c r="C24" s="8">
        <v>4</v>
      </c>
    </row>
    <row r="25" spans="1:3" x14ac:dyDescent="0.3">
      <c r="A25">
        <v>24</v>
      </c>
      <c r="B25" s="6" t="s">
        <v>275</v>
      </c>
      <c r="C25" s="8">
        <v>4</v>
      </c>
    </row>
    <row r="26" spans="1:3" x14ac:dyDescent="0.3">
      <c r="A26">
        <v>25</v>
      </c>
      <c r="B26" s="6" t="s">
        <v>276</v>
      </c>
      <c r="C26" s="8">
        <v>4</v>
      </c>
    </row>
    <row r="27" spans="1:3" x14ac:dyDescent="0.3">
      <c r="A27">
        <v>26</v>
      </c>
      <c r="B27" s="6" t="s">
        <v>277</v>
      </c>
      <c r="C27" s="8">
        <v>4</v>
      </c>
    </row>
    <row r="28" spans="1:3" x14ac:dyDescent="0.3">
      <c r="A28">
        <v>27</v>
      </c>
      <c r="B28" s="6" t="s">
        <v>278</v>
      </c>
      <c r="C28" s="8">
        <v>4</v>
      </c>
    </row>
    <row r="29" spans="1:3" x14ac:dyDescent="0.3">
      <c r="A29">
        <v>28</v>
      </c>
      <c r="B29" s="6" t="s">
        <v>279</v>
      </c>
      <c r="C29" s="8">
        <v>4</v>
      </c>
    </row>
    <row r="30" spans="1:3" x14ac:dyDescent="0.3">
      <c r="A30">
        <v>29</v>
      </c>
      <c r="B30" s="6" t="s">
        <v>280</v>
      </c>
      <c r="C30" s="8">
        <v>4</v>
      </c>
    </row>
    <row r="31" spans="1:3" x14ac:dyDescent="0.3">
      <c r="A31">
        <v>30</v>
      </c>
      <c r="B31" s="6" t="s">
        <v>281</v>
      </c>
      <c r="C31" s="8">
        <v>4</v>
      </c>
    </row>
    <row r="32" spans="1:3" x14ac:dyDescent="0.3">
      <c r="A32">
        <v>31</v>
      </c>
      <c r="B32" s="6" t="s">
        <v>282</v>
      </c>
      <c r="C32" s="8">
        <v>4</v>
      </c>
    </row>
    <row r="33" spans="1:3" x14ac:dyDescent="0.3">
      <c r="A33">
        <v>32</v>
      </c>
      <c r="B33" s="6" t="s">
        <v>283</v>
      </c>
      <c r="C33" s="8">
        <v>3.5</v>
      </c>
    </row>
    <row r="34" spans="1:3" x14ac:dyDescent="0.3">
      <c r="A34">
        <v>33</v>
      </c>
      <c r="B34" s="6" t="s">
        <v>284</v>
      </c>
      <c r="C34" s="8">
        <v>3.5</v>
      </c>
    </row>
    <row r="35" spans="1:3" x14ac:dyDescent="0.3">
      <c r="A35">
        <v>34</v>
      </c>
      <c r="B35" s="6" t="s">
        <v>285</v>
      </c>
      <c r="C35" s="8">
        <v>3</v>
      </c>
    </row>
    <row r="36" spans="1:3" x14ac:dyDescent="0.3">
      <c r="A36">
        <v>35</v>
      </c>
      <c r="B36" s="6" t="s">
        <v>286</v>
      </c>
      <c r="C36" s="8">
        <v>3</v>
      </c>
    </row>
    <row r="37" spans="1:3" x14ac:dyDescent="0.3">
      <c r="A37">
        <v>36</v>
      </c>
      <c r="B37" s="6" t="s">
        <v>287</v>
      </c>
      <c r="C37" s="8">
        <v>3</v>
      </c>
    </row>
    <row r="38" spans="1:3" x14ac:dyDescent="0.3">
      <c r="A38">
        <v>37</v>
      </c>
      <c r="B38" s="6" t="s">
        <v>288</v>
      </c>
      <c r="C38" s="8">
        <v>3</v>
      </c>
    </row>
    <row r="39" spans="1:3" x14ac:dyDescent="0.3">
      <c r="A39">
        <v>38</v>
      </c>
      <c r="B39" s="6" t="s">
        <v>289</v>
      </c>
      <c r="C39" s="8">
        <v>3</v>
      </c>
    </row>
    <row r="40" spans="1:3" x14ac:dyDescent="0.3">
      <c r="A40">
        <v>39</v>
      </c>
      <c r="B40" s="6" t="s">
        <v>290</v>
      </c>
      <c r="C40" s="8">
        <v>3</v>
      </c>
    </row>
    <row r="41" spans="1:3" x14ac:dyDescent="0.3">
      <c r="A41">
        <v>40</v>
      </c>
      <c r="B41" s="6" t="s">
        <v>291</v>
      </c>
      <c r="C41" s="8">
        <v>3</v>
      </c>
    </row>
    <row r="42" spans="1:3" x14ac:dyDescent="0.3">
      <c r="A42">
        <v>41</v>
      </c>
      <c r="B42" s="6" t="s">
        <v>292</v>
      </c>
      <c r="C42" s="8">
        <v>3</v>
      </c>
    </row>
    <row r="43" spans="1:3" x14ac:dyDescent="0.3">
      <c r="A43">
        <v>42</v>
      </c>
      <c r="B43" s="6" t="s">
        <v>293</v>
      </c>
      <c r="C43" s="8">
        <v>3</v>
      </c>
    </row>
    <row r="44" spans="1:3" x14ac:dyDescent="0.3">
      <c r="A44">
        <v>43</v>
      </c>
      <c r="B44" s="6" t="s">
        <v>294</v>
      </c>
      <c r="C44" s="8">
        <v>3</v>
      </c>
    </row>
    <row r="45" spans="1:3" x14ac:dyDescent="0.3">
      <c r="A45">
        <v>44</v>
      </c>
      <c r="B45" s="6" t="s">
        <v>295</v>
      </c>
      <c r="C45" s="8">
        <v>2.5</v>
      </c>
    </row>
    <row r="46" spans="1:3" x14ac:dyDescent="0.3">
      <c r="A46">
        <v>45</v>
      </c>
      <c r="B46" s="6" t="s">
        <v>296</v>
      </c>
      <c r="C46" s="8">
        <v>2.5</v>
      </c>
    </row>
    <row r="47" spans="1:3" x14ac:dyDescent="0.3">
      <c r="A47">
        <v>46</v>
      </c>
      <c r="B47" s="6" t="s">
        <v>297</v>
      </c>
      <c r="C47" s="8">
        <v>2</v>
      </c>
    </row>
    <row r="48" spans="1:3" x14ac:dyDescent="0.3">
      <c r="A48">
        <v>47</v>
      </c>
      <c r="B48" s="6" t="s">
        <v>298</v>
      </c>
      <c r="C48" s="8">
        <v>2</v>
      </c>
    </row>
    <row r="49" spans="1:3" x14ac:dyDescent="0.3">
      <c r="A49">
        <v>48</v>
      </c>
      <c r="B49" s="6" t="s">
        <v>299</v>
      </c>
      <c r="C49" s="8">
        <v>2</v>
      </c>
    </row>
    <row r="50" spans="1:3" x14ac:dyDescent="0.3">
      <c r="A50">
        <v>49</v>
      </c>
      <c r="B50" s="6" t="s">
        <v>300</v>
      </c>
      <c r="C50" s="8">
        <v>1.5</v>
      </c>
    </row>
    <row r="51" spans="1:3" x14ac:dyDescent="0.3">
      <c r="A51">
        <v>50</v>
      </c>
      <c r="B51" s="6" t="s">
        <v>301</v>
      </c>
      <c r="C51" s="8">
        <v>1.5</v>
      </c>
    </row>
    <row r="52" spans="1:3" x14ac:dyDescent="0.3">
      <c r="A52">
        <v>51</v>
      </c>
      <c r="B52" s="6" t="s">
        <v>302</v>
      </c>
      <c r="C52" s="8">
        <v>1</v>
      </c>
    </row>
    <row r="53" spans="1:3" x14ac:dyDescent="0.3">
      <c r="A53">
        <v>52</v>
      </c>
      <c r="B53" s="6" t="s">
        <v>303</v>
      </c>
      <c r="C53" s="8">
        <v>1</v>
      </c>
    </row>
    <row r="54" spans="1:3" x14ac:dyDescent="0.3">
      <c r="A54">
        <v>53</v>
      </c>
      <c r="B54" s="6" t="s">
        <v>304</v>
      </c>
      <c r="C54" s="8">
        <v>0.5</v>
      </c>
    </row>
    <row r="55" spans="1:3" x14ac:dyDescent="0.3">
      <c r="A55">
        <v>54</v>
      </c>
      <c r="B55" s="6" t="s">
        <v>305</v>
      </c>
      <c r="C55" s="8">
        <v>0</v>
      </c>
    </row>
    <row r="56" spans="1:3" x14ac:dyDescent="0.3">
      <c r="A56">
        <v>55</v>
      </c>
      <c r="B56" s="6" t="s">
        <v>306</v>
      </c>
      <c r="C56" s="8">
        <v>0</v>
      </c>
    </row>
    <row r="57" spans="1:3" x14ac:dyDescent="0.3">
      <c r="A57">
        <v>56</v>
      </c>
      <c r="B57" s="6" t="s">
        <v>307</v>
      </c>
      <c r="C57" s="8">
        <v>0</v>
      </c>
    </row>
    <row r="58" spans="1:3" x14ac:dyDescent="0.3">
      <c r="A58">
        <v>57</v>
      </c>
      <c r="B58" s="6" t="s">
        <v>308</v>
      </c>
      <c r="C58" s="8">
        <v>0</v>
      </c>
    </row>
    <row r="59" spans="1:3" x14ac:dyDescent="0.3">
      <c r="A59">
        <v>58</v>
      </c>
      <c r="B59" s="6" t="s">
        <v>309</v>
      </c>
      <c r="C59" s="8">
        <v>0</v>
      </c>
    </row>
    <row r="60" spans="1:3" x14ac:dyDescent="0.3">
      <c r="A60">
        <v>59</v>
      </c>
      <c r="B60" s="6" t="s">
        <v>310</v>
      </c>
      <c r="C60" s="8">
        <v>0</v>
      </c>
    </row>
    <row r="61" spans="1:3" x14ac:dyDescent="0.3">
      <c r="A61">
        <v>60</v>
      </c>
      <c r="B61" s="6" t="s">
        <v>311</v>
      </c>
      <c r="C61" s="8">
        <v>0</v>
      </c>
    </row>
    <row r="62" spans="1:3" x14ac:dyDescent="0.3">
      <c r="A62">
        <v>61</v>
      </c>
      <c r="B62" s="6" t="s">
        <v>312</v>
      </c>
      <c r="C62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55" workbookViewId="0">
      <selection activeCell="E63" sqref="E63"/>
    </sheetView>
  </sheetViews>
  <sheetFormatPr baseColWidth="10" defaultRowHeight="14.4" x14ac:dyDescent="0.3"/>
  <cols>
    <col min="2" max="2" width="27.6640625" bestFit="1" customWidth="1"/>
  </cols>
  <sheetData>
    <row r="1" spans="1:3" x14ac:dyDescent="0.3">
      <c r="A1" t="s">
        <v>158</v>
      </c>
      <c r="B1" t="s">
        <v>155</v>
      </c>
      <c r="C1" t="s">
        <v>211</v>
      </c>
    </row>
    <row r="2" spans="1:3" x14ac:dyDescent="0.3">
      <c r="A2">
        <v>1</v>
      </c>
      <c r="B2" t="s">
        <v>17</v>
      </c>
      <c r="C2" t="s">
        <v>212</v>
      </c>
    </row>
    <row r="3" spans="1:3" x14ac:dyDescent="0.3">
      <c r="A3">
        <v>2</v>
      </c>
      <c r="B3" t="s">
        <v>168</v>
      </c>
      <c r="C3" t="s">
        <v>4</v>
      </c>
    </row>
    <row r="4" spans="1:3" x14ac:dyDescent="0.3">
      <c r="A4">
        <v>3</v>
      </c>
      <c r="B4" t="s">
        <v>166</v>
      </c>
      <c r="C4" t="s">
        <v>8</v>
      </c>
    </row>
    <row r="5" spans="1:3" x14ac:dyDescent="0.3">
      <c r="A5">
        <v>4</v>
      </c>
      <c r="B5" t="s">
        <v>63</v>
      </c>
      <c r="C5" t="s">
        <v>8</v>
      </c>
    </row>
    <row r="6" spans="1:3" x14ac:dyDescent="0.3">
      <c r="A6">
        <v>5</v>
      </c>
      <c r="B6" t="s">
        <v>29</v>
      </c>
      <c r="C6" t="s">
        <v>15</v>
      </c>
    </row>
    <row r="7" spans="1:3" x14ac:dyDescent="0.3">
      <c r="A7">
        <v>6</v>
      </c>
      <c r="B7" t="s">
        <v>44</v>
      </c>
      <c r="C7" t="s">
        <v>15</v>
      </c>
    </row>
    <row r="8" spans="1:3" x14ac:dyDescent="0.3">
      <c r="A8">
        <v>7</v>
      </c>
      <c r="B8" t="s">
        <v>173</v>
      </c>
      <c r="C8" t="s">
        <v>15</v>
      </c>
    </row>
    <row r="9" spans="1:3" x14ac:dyDescent="0.3">
      <c r="A9">
        <v>8</v>
      </c>
      <c r="B9" t="s">
        <v>172</v>
      </c>
      <c r="C9" t="s">
        <v>15</v>
      </c>
    </row>
    <row r="10" spans="1:3" x14ac:dyDescent="0.3">
      <c r="A10">
        <v>9</v>
      </c>
      <c r="B10" t="s">
        <v>58</v>
      </c>
      <c r="C10" t="s">
        <v>15</v>
      </c>
    </row>
    <row r="11" spans="1:3" x14ac:dyDescent="0.3">
      <c r="A11">
        <v>10</v>
      </c>
      <c r="B11" t="s">
        <v>2</v>
      </c>
      <c r="C11" t="s">
        <v>35</v>
      </c>
    </row>
    <row r="12" spans="1:3" x14ac:dyDescent="0.3">
      <c r="A12">
        <v>11</v>
      </c>
      <c r="B12" t="s">
        <v>213</v>
      </c>
      <c r="C12" t="s">
        <v>35</v>
      </c>
    </row>
    <row r="13" spans="1:3" x14ac:dyDescent="0.3">
      <c r="A13">
        <v>12</v>
      </c>
      <c r="B13" t="s">
        <v>46</v>
      </c>
      <c r="C13" t="s">
        <v>35</v>
      </c>
    </row>
    <row r="14" spans="1:3" x14ac:dyDescent="0.3">
      <c r="A14">
        <v>13</v>
      </c>
      <c r="B14" t="s">
        <v>51</v>
      </c>
      <c r="C14" t="s">
        <v>35</v>
      </c>
    </row>
    <row r="15" spans="1:3" x14ac:dyDescent="0.3">
      <c r="A15">
        <v>14</v>
      </c>
      <c r="B15" t="s">
        <v>48</v>
      </c>
      <c r="C15" t="s">
        <v>35</v>
      </c>
    </row>
    <row r="16" spans="1:3" x14ac:dyDescent="0.3">
      <c r="A16">
        <v>15</v>
      </c>
      <c r="B16" t="s">
        <v>87</v>
      </c>
      <c r="C16" t="s">
        <v>35</v>
      </c>
    </row>
    <row r="17" spans="1:3" x14ac:dyDescent="0.3">
      <c r="A17">
        <v>16</v>
      </c>
      <c r="B17" t="s">
        <v>19</v>
      </c>
      <c r="C17" t="s">
        <v>35</v>
      </c>
    </row>
    <row r="18" spans="1:3" x14ac:dyDescent="0.3">
      <c r="A18">
        <v>17</v>
      </c>
      <c r="B18" t="s">
        <v>181</v>
      </c>
      <c r="C18" t="s">
        <v>35</v>
      </c>
    </row>
    <row r="19" spans="1:3" x14ac:dyDescent="0.3">
      <c r="A19">
        <v>18</v>
      </c>
      <c r="B19" t="s">
        <v>79</v>
      </c>
      <c r="C19" t="s">
        <v>35</v>
      </c>
    </row>
    <row r="20" spans="1:3" x14ac:dyDescent="0.3">
      <c r="A20">
        <v>19</v>
      </c>
      <c r="B20" t="s">
        <v>61</v>
      </c>
      <c r="C20" t="s">
        <v>35</v>
      </c>
    </row>
    <row r="21" spans="1:3" x14ac:dyDescent="0.3">
      <c r="A21">
        <v>20</v>
      </c>
      <c r="B21" t="s">
        <v>214</v>
      </c>
      <c r="C21" t="s">
        <v>35</v>
      </c>
    </row>
    <row r="22" spans="1:3" x14ac:dyDescent="0.3">
      <c r="A22">
        <v>21</v>
      </c>
      <c r="B22" t="s">
        <v>103</v>
      </c>
      <c r="C22" t="s">
        <v>35</v>
      </c>
    </row>
    <row r="23" spans="1:3" x14ac:dyDescent="0.3">
      <c r="A23">
        <v>22</v>
      </c>
      <c r="B23" t="s">
        <v>187</v>
      </c>
      <c r="C23" t="s">
        <v>59</v>
      </c>
    </row>
    <row r="24" spans="1:3" x14ac:dyDescent="0.3">
      <c r="A24">
        <v>23</v>
      </c>
      <c r="B24" t="s">
        <v>215</v>
      </c>
      <c r="C24" t="s">
        <v>59</v>
      </c>
    </row>
    <row r="25" spans="1:3" x14ac:dyDescent="0.3">
      <c r="A25">
        <v>24</v>
      </c>
      <c r="B25" t="s">
        <v>216</v>
      </c>
      <c r="C25" t="s">
        <v>59</v>
      </c>
    </row>
    <row r="26" spans="1:3" x14ac:dyDescent="0.3">
      <c r="A26">
        <v>25</v>
      </c>
      <c r="B26" t="s">
        <v>217</v>
      </c>
      <c r="C26" t="s">
        <v>59</v>
      </c>
    </row>
    <row r="27" spans="1:3" x14ac:dyDescent="0.3">
      <c r="A27">
        <v>26</v>
      </c>
      <c r="B27" t="s">
        <v>218</v>
      </c>
      <c r="C27" t="s">
        <v>59</v>
      </c>
    </row>
    <row r="28" spans="1:3" x14ac:dyDescent="0.3">
      <c r="A28">
        <v>27</v>
      </c>
      <c r="B28" t="s">
        <v>71</v>
      </c>
      <c r="C28" t="s">
        <v>69</v>
      </c>
    </row>
    <row r="29" spans="1:3" x14ac:dyDescent="0.3">
      <c r="A29">
        <v>28</v>
      </c>
      <c r="B29" t="s">
        <v>53</v>
      </c>
      <c r="C29" t="s">
        <v>69</v>
      </c>
    </row>
    <row r="30" spans="1:3" x14ac:dyDescent="0.3">
      <c r="A30">
        <v>29</v>
      </c>
      <c r="B30" t="s">
        <v>97</v>
      </c>
      <c r="C30" t="s">
        <v>69</v>
      </c>
    </row>
    <row r="31" spans="1:3" x14ac:dyDescent="0.3">
      <c r="A31">
        <v>30</v>
      </c>
      <c r="B31" t="s">
        <v>180</v>
      </c>
      <c r="C31" t="s">
        <v>69</v>
      </c>
    </row>
    <row r="32" spans="1:3" x14ac:dyDescent="0.3">
      <c r="A32">
        <v>31</v>
      </c>
      <c r="B32" t="s">
        <v>75</v>
      </c>
      <c r="C32" t="s">
        <v>69</v>
      </c>
    </row>
    <row r="33" spans="1:3" x14ac:dyDescent="0.3">
      <c r="A33">
        <v>32</v>
      </c>
      <c r="B33" t="s">
        <v>219</v>
      </c>
      <c r="C33" t="s">
        <v>69</v>
      </c>
    </row>
    <row r="34" spans="1:3" x14ac:dyDescent="0.3">
      <c r="A34">
        <v>33</v>
      </c>
      <c r="B34" t="s">
        <v>220</v>
      </c>
      <c r="C34" t="s">
        <v>69</v>
      </c>
    </row>
    <row r="35" spans="1:3" x14ac:dyDescent="0.3">
      <c r="A35">
        <v>34</v>
      </c>
      <c r="B35" t="s">
        <v>137</v>
      </c>
      <c r="C35" t="s">
        <v>69</v>
      </c>
    </row>
    <row r="36" spans="1:3" x14ac:dyDescent="0.3">
      <c r="A36">
        <v>35</v>
      </c>
      <c r="B36" t="s">
        <v>221</v>
      </c>
      <c r="C36" t="s">
        <v>69</v>
      </c>
    </row>
    <row r="37" spans="1:3" x14ac:dyDescent="0.3">
      <c r="A37">
        <v>36</v>
      </c>
      <c r="B37" t="s">
        <v>56</v>
      </c>
      <c r="C37" t="s">
        <v>69</v>
      </c>
    </row>
    <row r="38" spans="1:3" x14ac:dyDescent="0.3">
      <c r="A38">
        <v>37</v>
      </c>
      <c r="B38" t="s">
        <v>222</v>
      </c>
      <c r="C38" t="s">
        <v>69</v>
      </c>
    </row>
    <row r="39" spans="1:3" x14ac:dyDescent="0.3">
      <c r="A39">
        <v>38</v>
      </c>
      <c r="B39" t="s">
        <v>223</v>
      </c>
      <c r="C39" t="s">
        <v>69</v>
      </c>
    </row>
    <row r="40" spans="1:3" x14ac:dyDescent="0.3">
      <c r="A40">
        <v>39</v>
      </c>
      <c r="B40" t="s">
        <v>224</v>
      </c>
      <c r="C40" t="s">
        <v>69</v>
      </c>
    </row>
    <row r="41" spans="1:3" x14ac:dyDescent="0.3">
      <c r="A41">
        <v>40</v>
      </c>
      <c r="B41" t="s">
        <v>225</v>
      </c>
      <c r="C41" t="s">
        <v>101</v>
      </c>
    </row>
    <row r="42" spans="1:3" x14ac:dyDescent="0.3">
      <c r="A42">
        <v>41</v>
      </c>
      <c r="B42" t="s">
        <v>226</v>
      </c>
      <c r="C42" t="s">
        <v>101</v>
      </c>
    </row>
    <row r="43" spans="1:3" x14ac:dyDescent="0.3">
      <c r="A43">
        <v>42</v>
      </c>
      <c r="B43" t="s">
        <v>227</v>
      </c>
      <c r="C43" t="s">
        <v>101</v>
      </c>
    </row>
    <row r="44" spans="1:3" x14ac:dyDescent="0.3">
      <c r="A44">
        <v>43</v>
      </c>
      <c r="B44" t="s">
        <v>228</v>
      </c>
      <c r="C44" t="s">
        <v>104</v>
      </c>
    </row>
    <row r="45" spans="1:3" x14ac:dyDescent="0.3">
      <c r="A45">
        <v>44</v>
      </c>
      <c r="B45" t="s">
        <v>229</v>
      </c>
      <c r="C45" t="s">
        <v>104</v>
      </c>
    </row>
    <row r="46" spans="1:3" x14ac:dyDescent="0.3">
      <c r="A46">
        <v>45</v>
      </c>
      <c r="B46" t="s">
        <v>152</v>
      </c>
      <c r="C46" t="s">
        <v>104</v>
      </c>
    </row>
    <row r="47" spans="1:3" x14ac:dyDescent="0.3">
      <c r="A47">
        <v>46</v>
      </c>
      <c r="B47" t="s">
        <v>230</v>
      </c>
      <c r="C47" t="s">
        <v>104</v>
      </c>
    </row>
    <row r="48" spans="1:3" x14ac:dyDescent="0.3">
      <c r="A48">
        <v>47</v>
      </c>
      <c r="B48" t="s">
        <v>204</v>
      </c>
      <c r="C48" t="s">
        <v>104</v>
      </c>
    </row>
    <row r="49" spans="1:3" x14ac:dyDescent="0.3">
      <c r="A49">
        <v>48</v>
      </c>
      <c r="B49" t="s">
        <v>89</v>
      </c>
      <c r="C49" t="s">
        <v>104</v>
      </c>
    </row>
    <row r="50" spans="1:3" x14ac:dyDescent="0.3">
      <c r="A50">
        <v>49</v>
      </c>
      <c r="B50" t="s">
        <v>231</v>
      </c>
      <c r="C50" t="s">
        <v>104</v>
      </c>
    </row>
    <row r="51" spans="1:3" x14ac:dyDescent="0.3">
      <c r="A51">
        <v>50</v>
      </c>
      <c r="B51" t="s">
        <v>232</v>
      </c>
      <c r="C51" t="s">
        <v>104</v>
      </c>
    </row>
    <row r="52" spans="1:3" x14ac:dyDescent="0.3">
      <c r="A52">
        <v>51</v>
      </c>
      <c r="B52" t="s">
        <v>233</v>
      </c>
      <c r="C52" t="s">
        <v>104</v>
      </c>
    </row>
    <row r="53" spans="1:3" x14ac:dyDescent="0.3">
      <c r="A53">
        <v>52</v>
      </c>
      <c r="B53" t="s">
        <v>234</v>
      </c>
      <c r="C53" t="s">
        <v>104</v>
      </c>
    </row>
    <row r="54" spans="1:3" x14ac:dyDescent="0.3">
      <c r="A54">
        <v>53</v>
      </c>
      <c r="B54" t="s">
        <v>235</v>
      </c>
      <c r="C54" t="s">
        <v>134</v>
      </c>
    </row>
    <row r="55" spans="1:3" x14ac:dyDescent="0.3">
      <c r="A55">
        <v>54</v>
      </c>
      <c r="B55" t="s">
        <v>236</v>
      </c>
      <c r="C55" t="s">
        <v>134</v>
      </c>
    </row>
    <row r="56" spans="1:3" x14ac:dyDescent="0.3">
      <c r="A56">
        <v>55</v>
      </c>
      <c r="B56" t="s">
        <v>237</v>
      </c>
      <c r="C56" t="s">
        <v>138</v>
      </c>
    </row>
    <row r="57" spans="1:3" x14ac:dyDescent="0.3">
      <c r="A57">
        <v>56</v>
      </c>
      <c r="B57" t="s">
        <v>238</v>
      </c>
      <c r="C57" t="s">
        <v>138</v>
      </c>
    </row>
    <row r="58" spans="1:3" x14ac:dyDescent="0.3">
      <c r="A58">
        <v>57</v>
      </c>
      <c r="B58" t="s">
        <v>239</v>
      </c>
      <c r="C58" t="s">
        <v>138</v>
      </c>
    </row>
    <row r="59" spans="1:3" x14ac:dyDescent="0.3">
      <c r="A59">
        <v>58</v>
      </c>
      <c r="B59" t="s">
        <v>240</v>
      </c>
      <c r="C59" t="s">
        <v>138</v>
      </c>
    </row>
    <row r="60" spans="1:3" x14ac:dyDescent="0.3">
      <c r="A60">
        <v>59</v>
      </c>
      <c r="B60" t="s">
        <v>241</v>
      </c>
      <c r="C60" t="s">
        <v>250</v>
      </c>
    </row>
    <row r="61" spans="1:3" x14ac:dyDescent="0.3">
      <c r="A61">
        <v>60</v>
      </c>
      <c r="B61" t="s">
        <v>242</v>
      </c>
      <c r="C61" t="s">
        <v>144</v>
      </c>
    </row>
    <row r="62" spans="1:3" x14ac:dyDescent="0.3">
      <c r="A62">
        <v>61</v>
      </c>
      <c r="B62" t="s">
        <v>243</v>
      </c>
      <c r="C62" t="s">
        <v>144</v>
      </c>
    </row>
    <row r="63" spans="1:3" x14ac:dyDescent="0.3">
      <c r="A63">
        <v>62</v>
      </c>
      <c r="B63" t="s">
        <v>244</v>
      </c>
      <c r="C63" t="s">
        <v>144</v>
      </c>
    </row>
    <row r="64" spans="1:3" x14ac:dyDescent="0.3">
      <c r="A64">
        <v>63</v>
      </c>
      <c r="B64" t="s">
        <v>245</v>
      </c>
      <c r="C64" t="s">
        <v>144</v>
      </c>
    </row>
    <row r="65" spans="1:3" x14ac:dyDescent="0.3">
      <c r="A65">
        <v>64</v>
      </c>
      <c r="B65" t="s">
        <v>246</v>
      </c>
      <c r="C65" t="s">
        <v>146</v>
      </c>
    </row>
    <row r="66" spans="1:3" x14ac:dyDescent="0.3">
      <c r="A66">
        <v>65</v>
      </c>
      <c r="B66" t="s">
        <v>247</v>
      </c>
      <c r="C66" t="s">
        <v>146</v>
      </c>
    </row>
    <row r="67" spans="1:3" x14ac:dyDescent="0.3">
      <c r="A67">
        <v>66</v>
      </c>
      <c r="B67" t="s">
        <v>248</v>
      </c>
      <c r="C67" t="s">
        <v>146</v>
      </c>
    </row>
    <row r="68" spans="1:3" x14ac:dyDescent="0.3">
      <c r="A68">
        <v>67</v>
      </c>
      <c r="B68" t="s">
        <v>249</v>
      </c>
      <c r="C68" t="s">
        <v>146</v>
      </c>
    </row>
  </sheetData>
  <pageMargins left="0.7" right="0.7" top="0.75" bottom="0.75" header="0.3" footer="0.3"/>
  <ignoredErrors>
    <ignoredError sqref="C2:C6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opLeftCell="A76" workbookViewId="0">
      <selection activeCell="E88" sqref="E88"/>
    </sheetView>
  </sheetViews>
  <sheetFormatPr baseColWidth="10" defaultRowHeight="14.4" x14ac:dyDescent="0.3"/>
  <cols>
    <col min="2" max="2" width="28" bestFit="1" customWidth="1"/>
  </cols>
  <sheetData>
    <row r="1" spans="1:3" x14ac:dyDescent="0.3">
      <c r="A1" t="s">
        <v>158</v>
      </c>
      <c r="B1" t="s">
        <v>155</v>
      </c>
      <c r="C1" t="s">
        <v>211</v>
      </c>
    </row>
    <row r="2" spans="1:3" x14ac:dyDescent="0.3">
      <c r="A2">
        <v>1</v>
      </c>
      <c r="B2" t="s">
        <v>336</v>
      </c>
      <c r="C2" t="s">
        <v>8</v>
      </c>
    </row>
    <row r="3" spans="1:3" x14ac:dyDescent="0.3">
      <c r="A3">
        <v>2</v>
      </c>
      <c r="B3" t="s">
        <v>166</v>
      </c>
      <c r="C3" t="s">
        <v>15</v>
      </c>
    </row>
    <row r="4" spans="1:3" x14ac:dyDescent="0.3">
      <c r="A4">
        <v>3</v>
      </c>
      <c r="B4" t="s">
        <v>337</v>
      </c>
      <c r="C4" t="s">
        <v>15</v>
      </c>
    </row>
    <row r="5" spans="1:3" x14ac:dyDescent="0.3">
      <c r="A5">
        <v>4</v>
      </c>
      <c r="B5" t="s">
        <v>19</v>
      </c>
      <c r="C5" t="s">
        <v>15</v>
      </c>
    </row>
    <row r="6" spans="1:3" x14ac:dyDescent="0.3">
      <c r="A6">
        <v>5</v>
      </c>
      <c r="B6" t="s">
        <v>63</v>
      </c>
      <c r="C6" t="s">
        <v>27</v>
      </c>
    </row>
    <row r="7" spans="1:3" x14ac:dyDescent="0.3">
      <c r="A7">
        <v>6</v>
      </c>
      <c r="B7" t="s">
        <v>338</v>
      </c>
      <c r="C7" t="s">
        <v>27</v>
      </c>
    </row>
    <row r="8" spans="1:3" x14ac:dyDescent="0.3">
      <c r="A8">
        <v>7</v>
      </c>
      <c r="B8" t="s">
        <v>42</v>
      </c>
      <c r="C8" t="s">
        <v>35</v>
      </c>
    </row>
    <row r="9" spans="1:3" x14ac:dyDescent="0.3">
      <c r="A9">
        <v>8</v>
      </c>
      <c r="B9" t="s">
        <v>339</v>
      </c>
      <c r="C9" t="s">
        <v>35</v>
      </c>
    </row>
    <row r="10" spans="1:3" x14ac:dyDescent="0.3">
      <c r="A10">
        <v>9</v>
      </c>
      <c r="B10" t="s">
        <v>173</v>
      </c>
      <c r="C10" t="s">
        <v>35</v>
      </c>
    </row>
    <row r="11" spans="1:3" x14ac:dyDescent="0.3">
      <c r="A11">
        <v>10</v>
      </c>
      <c r="B11" t="s">
        <v>340</v>
      </c>
      <c r="C11" t="s">
        <v>35</v>
      </c>
    </row>
    <row r="12" spans="1:3" x14ac:dyDescent="0.3">
      <c r="A12">
        <v>11</v>
      </c>
      <c r="B12" t="s">
        <v>58</v>
      </c>
      <c r="C12" t="s">
        <v>35</v>
      </c>
    </row>
    <row r="13" spans="1:3" x14ac:dyDescent="0.3">
      <c r="A13">
        <v>12</v>
      </c>
      <c r="B13" t="s">
        <v>341</v>
      </c>
      <c r="C13" t="s">
        <v>35</v>
      </c>
    </row>
    <row r="14" spans="1:3" x14ac:dyDescent="0.3">
      <c r="A14">
        <v>13</v>
      </c>
      <c r="B14" t="s">
        <v>169</v>
      </c>
      <c r="C14" t="s">
        <v>35</v>
      </c>
    </row>
    <row r="15" spans="1:3" x14ac:dyDescent="0.3">
      <c r="A15">
        <v>14</v>
      </c>
      <c r="B15" t="s">
        <v>185</v>
      </c>
      <c r="C15" t="s">
        <v>35</v>
      </c>
    </row>
    <row r="16" spans="1:3" x14ac:dyDescent="0.3">
      <c r="A16">
        <v>15</v>
      </c>
      <c r="B16" t="s">
        <v>172</v>
      </c>
      <c r="C16" t="s">
        <v>35</v>
      </c>
    </row>
    <row r="17" spans="1:3" x14ac:dyDescent="0.3">
      <c r="A17">
        <v>16</v>
      </c>
      <c r="B17" t="s">
        <v>174</v>
      </c>
      <c r="C17" t="s">
        <v>35</v>
      </c>
    </row>
    <row r="18" spans="1:3" x14ac:dyDescent="0.3">
      <c r="A18">
        <v>17</v>
      </c>
      <c r="B18" t="s">
        <v>79</v>
      </c>
      <c r="C18" t="s">
        <v>35</v>
      </c>
    </row>
    <row r="19" spans="1:3" x14ac:dyDescent="0.3">
      <c r="A19">
        <v>18</v>
      </c>
      <c r="B19" t="s">
        <v>56</v>
      </c>
      <c r="C19" t="s">
        <v>35</v>
      </c>
    </row>
    <row r="20" spans="1:3" x14ac:dyDescent="0.3">
      <c r="A20">
        <v>19</v>
      </c>
      <c r="B20" t="s">
        <v>29</v>
      </c>
      <c r="C20" t="s">
        <v>59</v>
      </c>
    </row>
    <row r="21" spans="1:3" x14ac:dyDescent="0.3">
      <c r="A21">
        <v>20</v>
      </c>
      <c r="B21" t="s">
        <v>170</v>
      </c>
      <c r="C21" t="s">
        <v>59</v>
      </c>
    </row>
    <row r="22" spans="1:3" x14ac:dyDescent="0.3">
      <c r="A22">
        <v>21</v>
      </c>
      <c r="B22" t="s">
        <v>342</v>
      </c>
      <c r="C22" t="s">
        <v>69</v>
      </c>
    </row>
    <row r="23" spans="1:3" x14ac:dyDescent="0.3">
      <c r="A23">
        <v>22</v>
      </c>
      <c r="B23" t="s">
        <v>71</v>
      </c>
      <c r="C23" t="s">
        <v>69</v>
      </c>
    </row>
    <row r="24" spans="1:3" x14ac:dyDescent="0.3">
      <c r="A24">
        <v>23</v>
      </c>
      <c r="B24" t="s">
        <v>61</v>
      </c>
      <c r="C24" t="s">
        <v>69</v>
      </c>
    </row>
    <row r="25" spans="1:3" x14ac:dyDescent="0.3">
      <c r="A25">
        <v>24</v>
      </c>
      <c r="B25" t="s">
        <v>343</v>
      </c>
      <c r="C25" t="s">
        <v>69</v>
      </c>
    </row>
    <row r="26" spans="1:3" x14ac:dyDescent="0.3">
      <c r="A26">
        <v>25</v>
      </c>
      <c r="B26" t="s">
        <v>180</v>
      </c>
      <c r="C26" t="s">
        <v>69</v>
      </c>
    </row>
    <row r="27" spans="1:3" x14ac:dyDescent="0.3">
      <c r="A27">
        <v>26</v>
      </c>
      <c r="B27" t="s">
        <v>46</v>
      </c>
      <c r="C27" t="s">
        <v>69</v>
      </c>
    </row>
    <row r="28" spans="1:3" x14ac:dyDescent="0.3">
      <c r="A28">
        <v>27</v>
      </c>
      <c r="B28" t="s">
        <v>195</v>
      </c>
      <c r="C28" t="s">
        <v>69</v>
      </c>
    </row>
    <row r="29" spans="1:3" x14ac:dyDescent="0.3">
      <c r="A29">
        <v>28</v>
      </c>
      <c r="B29" t="s">
        <v>73</v>
      </c>
      <c r="C29" t="s">
        <v>69</v>
      </c>
    </row>
    <row r="30" spans="1:3" x14ac:dyDescent="0.3">
      <c r="A30">
        <v>29</v>
      </c>
      <c r="B30" t="s">
        <v>51</v>
      </c>
      <c r="C30" t="s">
        <v>69</v>
      </c>
    </row>
    <row r="31" spans="1:3" x14ac:dyDescent="0.3">
      <c r="A31">
        <v>30</v>
      </c>
      <c r="B31" t="s">
        <v>344</v>
      </c>
      <c r="C31" t="s">
        <v>69</v>
      </c>
    </row>
    <row r="32" spans="1:3" x14ac:dyDescent="0.3">
      <c r="A32">
        <v>31</v>
      </c>
      <c r="B32" t="s">
        <v>218</v>
      </c>
      <c r="C32" t="s">
        <v>69</v>
      </c>
    </row>
    <row r="33" spans="1:3" x14ac:dyDescent="0.3">
      <c r="A33">
        <v>32</v>
      </c>
      <c r="B33" t="s">
        <v>225</v>
      </c>
      <c r="C33" t="s">
        <v>69</v>
      </c>
    </row>
    <row r="34" spans="1:3" x14ac:dyDescent="0.3">
      <c r="A34">
        <v>33</v>
      </c>
      <c r="B34" t="s">
        <v>345</v>
      </c>
      <c r="C34" t="s">
        <v>69</v>
      </c>
    </row>
    <row r="35" spans="1:3" x14ac:dyDescent="0.3">
      <c r="A35">
        <v>34</v>
      </c>
      <c r="B35" t="s">
        <v>346</v>
      </c>
      <c r="C35" t="s">
        <v>69</v>
      </c>
    </row>
    <row r="36" spans="1:3" x14ac:dyDescent="0.3">
      <c r="A36">
        <v>35</v>
      </c>
      <c r="B36" t="s">
        <v>125</v>
      </c>
      <c r="C36" t="s">
        <v>69</v>
      </c>
    </row>
    <row r="37" spans="1:3" x14ac:dyDescent="0.3">
      <c r="A37">
        <v>36</v>
      </c>
      <c r="B37" t="s">
        <v>187</v>
      </c>
      <c r="C37" t="s">
        <v>69</v>
      </c>
    </row>
    <row r="38" spans="1:3" x14ac:dyDescent="0.3">
      <c r="A38">
        <v>37</v>
      </c>
      <c r="B38" t="s">
        <v>347</v>
      </c>
      <c r="C38" t="s">
        <v>69</v>
      </c>
    </row>
    <row r="39" spans="1:3" x14ac:dyDescent="0.3">
      <c r="A39">
        <v>38</v>
      </c>
      <c r="B39" t="s">
        <v>137</v>
      </c>
      <c r="C39" t="s">
        <v>101</v>
      </c>
    </row>
    <row r="40" spans="1:3" x14ac:dyDescent="0.3">
      <c r="A40">
        <v>39</v>
      </c>
      <c r="B40" t="s">
        <v>319</v>
      </c>
      <c r="C40" t="s">
        <v>101</v>
      </c>
    </row>
    <row r="41" spans="1:3" x14ac:dyDescent="0.3">
      <c r="A41">
        <v>40</v>
      </c>
      <c r="B41" t="s">
        <v>348</v>
      </c>
      <c r="C41" t="s">
        <v>101</v>
      </c>
    </row>
    <row r="42" spans="1:3" x14ac:dyDescent="0.3">
      <c r="A42">
        <v>41</v>
      </c>
      <c r="B42" t="s">
        <v>349</v>
      </c>
      <c r="C42" t="s">
        <v>101</v>
      </c>
    </row>
    <row r="43" spans="1:3" x14ac:dyDescent="0.3">
      <c r="A43">
        <v>42</v>
      </c>
      <c r="B43" t="s">
        <v>350</v>
      </c>
      <c r="C43" t="s">
        <v>101</v>
      </c>
    </row>
    <row r="44" spans="1:3" x14ac:dyDescent="0.3">
      <c r="A44">
        <v>43</v>
      </c>
      <c r="B44" t="s">
        <v>351</v>
      </c>
      <c r="C44" t="s">
        <v>101</v>
      </c>
    </row>
    <row r="45" spans="1:3" x14ac:dyDescent="0.3">
      <c r="A45">
        <v>44</v>
      </c>
      <c r="B45" t="s">
        <v>228</v>
      </c>
      <c r="C45" t="s">
        <v>101</v>
      </c>
    </row>
    <row r="46" spans="1:3" x14ac:dyDescent="0.3">
      <c r="A46">
        <v>45</v>
      </c>
      <c r="B46" t="s">
        <v>352</v>
      </c>
      <c r="C46" t="s">
        <v>101</v>
      </c>
    </row>
    <row r="47" spans="1:3" x14ac:dyDescent="0.3">
      <c r="A47">
        <v>46</v>
      </c>
      <c r="B47" t="s">
        <v>215</v>
      </c>
      <c r="C47" t="s">
        <v>101</v>
      </c>
    </row>
    <row r="48" spans="1:3" x14ac:dyDescent="0.3">
      <c r="A48">
        <v>47</v>
      </c>
      <c r="B48" t="s">
        <v>353</v>
      </c>
      <c r="C48" t="s">
        <v>101</v>
      </c>
    </row>
    <row r="49" spans="1:3" x14ac:dyDescent="0.3">
      <c r="A49">
        <v>48</v>
      </c>
      <c r="B49" t="s">
        <v>214</v>
      </c>
      <c r="C49" t="s">
        <v>104</v>
      </c>
    </row>
    <row r="50" spans="1:3" x14ac:dyDescent="0.3">
      <c r="A50">
        <v>49</v>
      </c>
      <c r="B50" t="s">
        <v>100</v>
      </c>
      <c r="C50" t="s">
        <v>104</v>
      </c>
    </row>
    <row r="51" spans="1:3" x14ac:dyDescent="0.3">
      <c r="A51">
        <v>50</v>
      </c>
      <c r="B51" t="s">
        <v>354</v>
      </c>
      <c r="C51" t="s">
        <v>104</v>
      </c>
    </row>
    <row r="52" spans="1:3" x14ac:dyDescent="0.3">
      <c r="A52">
        <v>51</v>
      </c>
      <c r="B52" t="s">
        <v>355</v>
      </c>
      <c r="C52" t="s">
        <v>104</v>
      </c>
    </row>
    <row r="53" spans="1:3" x14ac:dyDescent="0.3">
      <c r="A53">
        <v>52</v>
      </c>
      <c r="B53" t="s">
        <v>356</v>
      </c>
      <c r="C53" t="s">
        <v>104</v>
      </c>
    </row>
    <row r="54" spans="1:3" x14ac:dyDescent="0.3">
      <c r="A54">
        <v>53</v>
      </c>
      <c r="B54" t="s">
        <v>357</v>
      </c>
      <c r="C54" t="s">
        <v>104</v>
      </c>
    </row>
    <row r="55" spans="1:3" x14ac:dyDescent="0.3">
      <c r="A55">
        <v>54</v>
      </c>
      <c r="B55" t="s">
        <v>358</v>
      </c>
      <c r="C55" t="s">
        <v>104</v>
      </c>
    </row>
    <row r="56" spans="1:3" x14ac:dyDescent="0.3">
      <c r="A56">
        <v>55</v>
      </c>
      <c r="B56" t="s">
        <v>359</v>
      </c>
      <c r="C56" t="s">
        <v>104</v>
      </c>
    </row>
    <row r="57" spans="1:3" x14ac:dyDescent="0.3">
      <c r="A57">
        <v>56</v>
      </c>
      <c r="B57" t="s">
        <v>360</v>
      </c>
      <c r="C57" t="s">
        <v>104</v>
      </c>
    </row>
    <row r="58" spans="1:3" x14ac:dyDescent="0.3">
      <c r="A58">
        <v>57</v>
      </c>
      <c r="B58" t="s">
        <v>361</v>
      </c>
      <c r="C58" t="s">
        <v>104</v>
      </c>
    </row>
    <row r="59" spans="1:3" x14ac:dyDescent="0.3">
      <c r="A59">
        <v>58</v>
      </c>
      <c r="B59" t="s">
        <v>362</v>
      </c>
      <c r="C59" t="s">
        <v>104</v>
      </c>
    </row>
    <row r="60" spans="1:3" x14ac:dyDescent="0.3">
      <c r="A60">
        <v>59</v>
      </c>
      <c r="B60" t="s">
        <v>363</v>
      </c>
      <c r="C60" t="s">
        <v>104</v>
      </c>
    </row>
    <row r="61" spans="1:3" x14ac:dyDescent="0.3">
      <c r="A61">
        <v>60</v>
      </c>
      <c r="B61" t="s">
        <v>364</v>
      </c>
      <c r="C61" t="s">
        <v>104</v>
      </c>
    </row>
    <row r="62" spans="1:3" x14ac:dyDescent="0.3">
      <c r="A62">
        <v>61</v>
      </c>
      <c r="B62" t="s">
        <v>365</v>
      </c>
      <c r="C62" t="s">
        <v>104</v>
      </c>
    </row>
    <row r="63" spans="1:3" x14ac:dyDescent="0.3">
      <c r="A63">
        <v>62</v>
      </c>
      <c r="B63" t="s">
        <v>366</v>
      </c>
      <c r="C63" t="s">
        <v>104</v>
      </c>
    </row>
    <row r="64" spans="1:3" x14ac:dyDescent="0.3">
      <c r="A64">
        <v>63</v>
      </c>
      <c r="B64" t="s">
        <v>152</v>
      </c>
      <c r="C64" t="s">
        <v>134</v>
      </c>
    </row>
    <row r="65" spans="1:3" x14ac:dyDescent="0.3">
      <c r="A65">
        <v>64</v>
      </c>
      <c r="B65" t="s">
        <v>367</v>
      </c>
      <c r="C65" t="s">
        <v>134</v>
      </c>
    </row>
    <row r="66" spans="1:3" x14ac:dyDescent="0.3">
      <c r="A66">
        <v>65</v>
      </c>
      <c r="B66" t="s">
        <v>368</v>
      </c>
      <c r="C66" t="s">
        <v>134</v>
      </c>
    </row>
    <row r="67" spans="1:3" x14ac:dyDescent="0.3">
      <c r="A67">
        <v>66</v>
      </c>
      <c r="B67" t="s">
        <v>369</v>
      </c>
      <c r="C67" t="s">
        <v>138</v>
      </c>
    </row>
    <row r="68" spans="1:3" x14ac:dyDescent="0.3">
      <c r="A68">
        <v>67</v>
      </c>
      <c r="B68" t="s">
        <v>370</v>
      </c>
      <c r="C68" t="s">
        <v>138</v>
      </c>
    </row>
    <row r="69" spans="1:3" x14ac:dyDescent="0.3">
      <c r="A69">
        <v>68</v>
      </c>
      <c r="B69" t="s">
        <v>371</v>
      </c>
      <c r="C69" t="s">
        <v>138</v>
      </c>
    </row>
    <row r="70" spans="1:3" x14ac:dyDescent="0.3">
      <c r="A70">
        <v>69</v>
      </c>
      <c r="B70" t="s">
        <v>372</v>
      </c>
      <c r="C70" t="s">
        <v>138</v>
      </c>
    </row>
    <row r="71" spans="1:3" x14ac:dyDescent="0.3">
      <c r="A71">
        <v>70</v>
      </c>
      <c r="B71" t="s">
        <v>373</v>
      </c>
      <c r="C71" t="s">
        <v>138</v>
      </c>
    </row>
    <row r="72" spans="1:3" x14ac:dyDescent="0.3">
      <c r="A72">
        <v>71</v>
      </c>
      <c r="B72" t="s">
        <v>374</v>
      </c>
      <c r="C72" t="s">
        <v>138</v>
      </c>
    </row>
    <row r="73" spans="1:3" x14ac:dyDescent="0.3">
      <c r="A73">
        <v>72</v>
      </c>
      <c r="B73" t="s">
        <v>329</v>
      </c>
      <c r="C73" t="s">
        <v>138</v>
      </c>
    </row>
    <row r="74" spans="1:3" x14ac:dyDescent="0.3">
      <c r="A74">
        <v>73</v>
      </c>
      <c r="B74" t="s">
        <v>375</v>
      </c>
      <c r="C74" t="s">
        <v>138</v>
      </c>
    </row>
    <row r="75" spans="1:3" x14ac:dyDescent="0.3">
      <c r="A75">
        <v>74</v>
      </c>
      <c r="B75" t="s">
        <v>376</v>
      </c>
      <c r="C75" t="s">
        <v>138</v>
      </c>
    </row>
    <row r="76" spans="1:3" x14ac:dyDescent="0.3">
      <c r="A76">
        <v>75</v>
      </c>
      <c r="B76" t="s">
        <v>377</v>
      </c>
      <c r="C76" t="s">
        <v>250</v>
      </c>
    </row>
    <row r="77" spans="1:3" x14ac:dyDescent="0.3">
      <c r="A77">
        <v>76</v>
      </c>
      <c r="B77" t="s">
        <v>378</v>
      </c>
      <c r="C77" t="s">
        <v>250</v>
      </c>
    </row>
    <row r="78" spans="1:3" x14ac:dyDescent="0.3">
      <c r="A78">
        <v>77</v>
      </c>
      <c r="B78" t="s">
        <v>379</v>
      </c>
      <c r="C78" t="s">
        <v>144</v>
      </c>
    </row>
    <row r="79" spans="1:3" x14ac:dyDescent="0.3">
      <c r="A79">
        <v>78</v>
      </c>
      <c r="B79" t="s">
        <v>380</v>
      </c>
      <c r="C79" t="s">
        <v>144</v>
      </c>
    </row>
    <row r="80" spans="1:3" x14ac:dyDescent="0.3">
      <c r="A80">
        <v>79</v>
      </c>
      <c r="B80" t="s">
        <v>381</v>
      </c>
      <c r="C80" t="s">
        <v>144</v>
      </c>
    </row>
    <row r="81" spans="1:3" x14ac:dyDescent="0.3">
      <c r="A81">
        <v>80</v>
      </c>
      <c r="B81" t="s">
        <v>382</v>
      </c>
      <c r="C81" t="s">
        <v>146</v>
      </c>
    </row>
    <row r="82" spans="1:3" x14ac:dyDescent="0.3">
      <c r="A82">
        <v>81</v>
      </c>
      <c r="B82" t="s">
        <v>383</v>
      </c>
      <c r="C82" t="s">
        <v>146</v>
      </c>
    </row>
    <row r="83" spans="1:3" x14ac:dyDescent="0.3">
      <c r="A83">
        <v>82</v>
      </c>
      <c r="B83" t="s">
        <v>384</v>
      </c>
      <c r="C83" t="s">
        <v>146</v>
      </c>
    </row>
    <row r="84" spans="1:3" x14ac:dyDescent="0.3">
      <c r="A84">
        <v>83</v>
      </c>
      <c r="B84" t="s">
        <v>385</v>
      </c>
      <c r="C84" t="s">
        <v>146</v>
      </c>
    </row>
    <row r="85" spans="1:3" x14ac:dyDescent="0.3">
      <c r="A85">
        <v>84</v>
      </c>
      <c r="B85" t="s">
        <v>386</v>
      </c>
      <c r="C85" t="s">
        <v>146</v>
      </c>
    </row>
    <row r="86" spans="1:3" x14ac:dyDescent="0.3">
      <c r="A86">
        <v>85</v>
      </c>
      <c r="B86" t="s">
        <v>387</v>
      </c>
      <c r="C86" t="s">
        <v>146</v>
      </c>
    </row>
    <row r="87" spans="1:3" x14ac:dyDescent="0.3">
      <c r="A87">
        <v>86</v>
      </c>
      <c r="B87" t="s">
        <v>388</v>
      </c>
      <c r="C87" t="s">
        <v>146</v>
      </c>
    </row>
    <row r="88" spans="1:3" x14ac:dyDescent="0.3">
      <c r="A88">
        <v>87</v>
      </c>
      <c r="B88" t="s">
        <v>389</v>
      </c>
      <c r="C88" t="s">
        <v>146</v>
      </c>
    </row>
    <row r="89" spans="1:3" x14ac:dyDescent="0.3">
      <c r="A89">
        <v>88</v>
      </c>
      <c r="B89" t="s">
        <v>390</v>
      </c>
      <c r="C89" t="s">
        <v>146</v>
      </c>
    </row>
  </sheetData>
  <pageMargins left="0.7" right="0.7" top="0.75" bottom="0.75" header="0.3" footer="0.3"/>
  <ignoredErrors>
    <ignoredError sqref="C2:C8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opLeftCell="A106" workbookViewId="0">
      <selection activeCell="D96" sqref="D96:D101"/>
    </sheetView>
  </sheetViews>
  <sheetFormatPr baseColWidth="10" defaultRowHeight="14.4" x14ac:dyDescent="0.3"/>
  <cols>
    <col min="4" max="4" width="29.109375" customWidth="1"/>
  </cols>
  <sheetData>
    <row r="1" spans="1:14" x14ac:dyDescent="0.3">
      <c r="A1" s="12" t="s">
        <v>396</v>
      </c>
    </row>
    <row r="2" spans="1:14" x14ac:dyDescent="0.3">
      <c r="A2" s="13" t="s">
        <v>397</v>
      </c>
    </row>
    <row r="3" spans="1:14" x14ac:dyDescent="0.3">
      <c r="A3" s="12" t="s">
        <v>398</v>
      </c>
    </row>
    <row r="4" spans="1:14" x14ac:dyDescent="0.3">
      <c r="A4" s="14" t="s">
        <v>399</v>
      </c>
      <c r="B4" s="14" t="s">
        <v>400</v>
      </c>
      <c r="C4" s="15"/>
      <c r="D4" s="15" t="s">
        <v>401</v>
      </c>
      <c r="E4" s="15" t="s">
        <v>402</v>
      </c>
      <c r="F4" s="14" t="s">
        <v>403</v>
      </c>
      <c r="G4" s="15" t="s">
        <v>404</v>
      </c>
      <c r="H4" s="16" t="s">
        <v>405</v>
      </c>
      <c r="I4" s="15" t="s">
        <v>406</v>
      </c>
      <c r="J4" s="14" t="s">
        <v>407</v>
      </c>
      <c r="K4" s="14" t="s">
        <v>408</v>
      </c>
      <c r="L4" s="14" t="s">
        <v>409</v>
      </c>
      <c r="M4" s="14" t="s">
        <v>410</v>
      </c>
      <c r="N4" s="14" t="s">
        <v>411</v>
      </c>
    </row>
    <row r="5" spans="1:14" x14ac:dyDescent="0.3">
      <c r="A5" s="17">
        <v>1</v>
      </c>
      <c r="B5" s="17">
        <v>1</v>
      </c>
      <c r="C5" s="18" t="s">
        <v>10</v>
      </c>
      <c r="D5" s="18" t="s">
        <v>412</v>
      </c>
      <c r="E5" s="18"/>
      <c r="F5" s="17" t="s">
        <v>525</v>
      </c>
      <c r="G5" s="18" t="s">
        <v>413</v>
      </c>
      <c r="H5" s="19">
        <v>2363</v>
      </c>
      <c r="I5" s="18" t="s">
        <v>414</v>
      </c>
      <c r="J5" s="17">
        <v>7.5</v>
      </c>
      <c r="K5" s="17">
        <v>42.5</v>
      </c>
      <c r="L5" s="17">
        <v>46.5</v>
      </c>
      <c r="M5" s="17">
        <v>34</v>
      </c>
      <c r="N5" s="17">
        <v>43.25</v>
      </c>
    </row>
    <row r="6" spans="1:14" x14ac:dyDescent="0.3">
      <c r="A6" s="17">
        <v>2</v>
      </c>
      <c r="B6" s="17">
        <v>3</v>
      </c>
      <c r="C6" s="18" t="s">
        <v>1</v>
      </c>
      <c r="D6" s="18" t="s">
        <v>253</v>
      </c>
      <c r="E6" s="18"/>
      <c r="F6" s="17" t="s">
        <v>525</v>
      </c>
      <c r="G6" s="18" t="s">
        <v>120</v>
      </c>
      <c r="H6" s="19">
        <v>2328</v>
      </c>
      <c r="I6" s="18" t="s">
        <v>415</v>
      </c>
      <c r="J6" s="17">
        <v>6.5</v>
      </c>
      <c r="K6" s="17">
        <v>41.5</v>
      </c>
      <c r="L6" s="17">
        <v>46.5</v>
      </c>
      <c r="M6" s="17">
        <v>32</v>
      </c>
      <c r="N6" s="17">
        <v>36.5</v>
      </c>
    </row>
    <row r="7" spans="1:14" x14ac:dyDescent="0.3">
      <c r="A7" s="17">
        <v>3</v>
      </c>
      <c r="B7" s="17">
        <v>5</v>
      </c>
      <c r="C7" s="18" t="s">
        <v>1</v>
      </c>
      <c r="D7" s="18" t="s">
        <v>416</v>
      </c>
      <c r="E7" s="18"/>
      <c r="F7" s="17" t="s">
        <v>525</v>
      </c>
      <c r="G7" s="18" t="s">
        <v>120</v>
      </c>
      <c r="H7" s="19">
        <v>2291</v>
      </c>
      <c r="I7" s="18" t="s">
        <v>417</v>
      </c>
      <c r="J7" s="17">
        <v>6.5</v>
      </c>
      <c r="K7" s="17">
        <v>39.5</v>
      </c>
      <c r="L7" s="17">
        <v>43.5</v>
      </c>
      <c r="M7" s="17">
        <v>31.5</v>
      </c>
      <c r="N7" s="17">
        <v>33.25</v>
      </c>
    </row>
    <row r="8" spans="1:14" x14ac:dyDescent="0.3">
      <c r="A8" s="17">
        <v>4</v>
      </c>
      <c r="B8" s="17">
        <v>4</v>
      </c>
      <c r="C8" s="18" t="s">
        <v>1</v>
      </c>
      <c r="D8" s="18" t="s">
        <v>418</v>
      </c>
      <c r="E8" s="18"/>
      <c r="F8" s="17" t="s">
        <v>525</v>
      </c>
      <c r="G8" s="18" t="s">
        <v>120</v>
      </c>
      <c r="H8" s="19">
        <v>2299</v>
      </c>
      <c r="I8" s="18" t="s">
        <v>419</v>
      </c>
      <c r="J8" s="17">
        <v>6.5</v>
      </c>
      <c r="K8" s="17">
        <v>39.5</v>
      </c>
      <c r="L8" s="17">
        <v>43.5</v>
      </c>
      <c r="M8" s="17">
        <v>31</v>
      </c>
      <c r="N8" s="17">
        <v>33.25</v>
      </c>
    </row>
    <row r="9" spans="1:14" x14ac:dyDescent="0.3">
      <c r="A9" s="17">
        <v>5</v>
      </c>
      <c r="B9" s="17">
        <v>2</v>
      </c>
      <c r="C9" s="18" t="s">
        <v>10</v>
      </c>
      <c r="D9" s="18" t="s">
        <v>420</v>
      </c>
      <c r="E9" s="18"/>
      <c r="F9" s="17" t="s">
        <v>525</v>
      </c>
      <c r="G9" s="18" t="s">
        <v>120</v>
      </c>
      <c r="H9" s="19">
        <v>2359</v>
      </c>
      <c r="I9" s="18" t="s">
        <v>419</v>
      </c>
      <c r="J9" s="17">
        <v>6.5</v>
      </c>
      <c r="K9" s="17">
        <v>39.5</v>
      </c>
      <c r="L9" s="17">
        <v>43.5</v>
      </c>
      <c r="M9" s="17">
        <v>30.5</v>
      </c>
      <c r="N9" s="17">
        <v>33.5</v>
      </c>
    </row>
    <row r="10" spans="1:14" x14ac:dyDescent="0.3">
      <c r="A10" s="17">
        <v>6</v>
      </c>
      <c r="B10" s="17">
        <v>15</v>
      </c>
      <c r="C10" s="18"/>
      <c r="D10" s="18" t="s">
        <v>265</v>
      </c>
      <c r="E10" s="18"/>
      <c r="F10" s="17" t="s">
        <v>525</v>
      </c>
      <c r="G10" s="18" t="s">
        <v>120</v>
      </c>
      <c r="H10" s="19">
        <v>1997</v>
      </c>
      <c r="I10" s="18" t="s">
        <v>421</v>
      </c>
      <c r="J10" s="17">
        <v>6</v>
      </c>
      <c r="K10" s="17">
        <v>37.5</v>
      </c>
      <c r="L10" s="17">
        <v>41</v>
      </c>
      <c r="M10" s="17">
        <v>28</v>
      </c>
      <c r="N10" s="17">
        <v>28</v>
      </c>
    </row>
    <row r="11" spans="1:14" x14ac:dyDescent="0.3">
      <c r="A11" s="17">
        <v>7</v>
      </c>
      <c r="B11" s="17">
        <v>12</v>
      </c>
      <c r="C11" s="18"/>
      <c r="D11" s="18" t="s">
        <v>422</v>
      </c>
      <c r="E11" s="18"/>
      <c r="F11" s="17" t="s">
        <v>525</v>
      </c>
      <c r="G11" s="18" t="s">
        <v>120</v>
      </c>
      <c r="H11" s="19">
        <v>2013</v>
      </c>
      <c r="I11" s="18" t="s">
        <v>423</v>
      </c>
      <c r="J11" s="17">
        <v>6</v>
      </c>
      <c r="K11" s="17">
        <v>36</v>
      </c>
      <c r="L11" s="17">
        <v>39</v>
      </c>
      <c r="M11" s="17">
        <v>28</v>
      </c>
      <c r="N11" s="17">
        <v>26.5</v>
      </c>
    </row>
    <row r="12" spans="1:14" x14ac:dyDescent="0.3">
      <c r="A12" s="17">
        <v>8</v>
      </c>
      <c r="B12" s="17">
        <v>13</v>
      </c>
      <c r="C12" s="18"/>
      <c r="D12" s="18" t="s">
        <v>424</v>
      </c>
      <c r="E12" s="18"/>
      <c r="F12" s="17" t="s">
        <v>525</v>
      </c>
      <c r="G12" s="18" t="s">
        <v>120</v>
      </c>
      <c r="H12" s="19">
        <v>2007</v>
      </c>
      <c r="I12" s="18"/>
      <c r="J12" s="17">
        <v>6</v>
      </c>
      <c r="K12" s="17">
        <v>36</v>
      </c>
      <c r="L12" s="17">
        <v>38</v>
      </c>
      <c r="M12" s="17">
        <v>27</v>
      </c>
      <c r="N12" s="17">
        <v>25.5</v>
      </c>
    </row>
    <row r="13" spans="1:14" x14ac:dyDescent="0.3">
      <c r="A13" s="17">
        <v>9</v>
      </c>
      <c r="B13" s="17">
        <v>20</v>
      </c>
      <c r="C13" s="18"/>
      <c r="D13" s="18" t="s">
        <v>258</v>
      </c>
      <c r="E13" s="18" t="s">
        <v>425</v>
      </c>
      <c r="F13" s="17" t="s">
        <v>525</v>
      </c>
      <c r="G13" s="18" t="s">
        <v>120</v>
      </c>
      <c r="H13" s="19">
        <v>1909</v>
      </c>
      <c r="I13" s="18" t="s">
        <v>415</v>
      </c>
      <c r="J13" s="17">
        <v>6</v>
      </c>
      <c r="K13" s="17">
        <v>32.5</v>
      </c>
      <c r="L13" s="17">
        <v>34.5</v>
      </c>
      <c r="M13" s="17">
        <v>26</v>
      </c>
      <c r="N13" s="17">
        <v>24</v>
      </c>
    </row>
    <row r="14" spans="1:14" x14ac:dyDescent="0.3">
      <c r="A14" s="17">
        <v>10</v>
      </c>
      <c r="B14" s="17">
        <v>18</v>
      </c>
      <c r="C14" s="18"/>
      <c r="D14" s="18" t="s">
        <v>426</v>
      </c>
      <c r="E14" s="18"/>
      <c r="F14" s="17" t="s">
        <v>525</v>
      </c>
      <c r="G14" s="18" t="s">
        <v>120</v>
      </c>
      <c r="H14" s="19">
        <v>1960</v>
      </c>
      <c r="I14" s="18" t="s">
        <v>427</v>
      </c>
      <c r="J14" s="17">
        <v>6</v>
      </c>
      <c r="K14" s="17">
        <v>31</v>
      </c>
      <c r="L14" s="17">
        <v>37</v>
      </c>
      <c r="M14" s="17">
        <v>29</v>
      </c>
      <c r="N14" s="17">
        <v>24.5</v>
      </c>
    </row>
    <row r="15" spans="1:14" x14ac:dyDescent="0.3">
      <c r="A15" s="17">
        <v>11</v>
      </c>
      <c r="B15" s="17">
        <v>10</v>
      </c>
      <c r="C15" s="18"/>
      <c r="D15" s="18" t="s">
        <v>268</v>
      </c>
      <c r="E15" s="18"/>
      <c r="F15" s="17" t="s">
        <v>525</v>
      </c>
      <c r="G15" s="18" t="s">
        <v>120</v>
      </c>
      <c r="H15" s="19">
        <v>2055</v>
      </c>
      <c r="I15" s="18" t="s">
        <v>417</v>
      </c>
      <c r="J15" s="17">
        <v>5.5</v>
      </c>
      <c r="K15" s="17">
        <v>39.5</v>
      </c>
      <c r="L15" s="17">
        <v>43.5</v>
      </c>
      <c r="M15" s="17">
        <v>28.5</v>
      </c>
      <c r="N15" s="17">
        <v>27.25</v>
      </c>
    </row>
    <row r="16" spans="1:14" x14ac:dyDescent="0.3">
      <c r="A16" s="17">
        <v>12</v>
      </c>
      <c r="B16" s="17">
        <v>8</v>
      </c>
      <c r="C16" s="18"/>
      <c r="D16" s="18" t="s">
        <v>428</v>
      </c>
      <c r="E16" s="18"/>
      <c r="F16" s="17" t="s">
        <v>525</v>
      </c>
      <c r="G16" s="18" t="s">
        <v>120</v>
      </c>
      <c r="H16" s="19">
        <v>2084</v>
      </c>
      <c r="I16" s="18" t="s">
        <v>417</v>
      </c>
      <c r="J16" s="17">
        <v>5.5</v>
      </c>
      <c r="K16" s="17">
        <v>38</v>
      </c>
      <c r="L16" s="17">
        <v>42</v>
      </c>
      <c r="M16" s="17">
        <v>27</v>
      </c>
      <c r="N16" s="17">
        <v>25.5</v>
      </c>
    </row>
    <row r="17" spans="1:14" x14ac:dyDescent="0.3">
      <c r="A17" s="17">
        <v>13</v>
      </c>
      <c r="B17" s="17">
        <v>9</v>
      </c>
      <c r="C17" s="18"/>
      <c r="D17" s="18" t="s">
        <v>429</v>
      </c>
      <c r="E17" s="18" t="s">
        <v>425</v>
      </c>
      <c r="F17" s="17" t="s">
        <v>525</v>
      </c>
      <c r="G17" s="18" t="s">
        <v>120</v>
      </c>
      <c r="H17" s="19">
        <v>2070</v>
      </c>
      <c r="I17" s="18" t="s">
        <v>430</v>
      </c>
      <c r="J17" s="17">
        <v>5.5</v>
      </c>
      <c r="K17" s="17">
        <v>37</v>
      </c>
      <c r="L17" s="17">
        <v>41</v>
      </c>
      <c r="M17" s="17">
        <v>27.5</v>
      </c>
      <c r="N17" s="17">
        <v>25.75</v>
      </c>
    </row>
    <row r="18" spans="1:14" x14ac:dyDescent="0.3">
      <c r="A18" s="17">
        <v>14</v>
      </c>
      <c r="B18" s="17">
        <v>22</v>
      </c>
      <c r="C18" s="18"/>
      <c r="D18" s="18" t="s">
        <v>431</v>
      </c>
      <c r="E18" s="18"/>
      <c r="F18" s="17" t="s">
        <v>525</v>
      </c>
      <c r="G18" s="18" t="s">
        <v>120</v>
      </c>
      <c r="H18" s="19">
        <v>1896</v>
      </c>
      <c r="I18" s="18" t="s">
        <v>432</v>
      </c>
      <c r="J18" s="17">
        <v>5.5</v>
      </c>
      <c r="K18" s="17">
        <v>35</v>
      </c>
      <c r="L18" s="17">
        <v>38.5</v>
      </c>
      <c r="M18" s="17">
        <v>25.5</v>
      </c>
      <c r="N18" s="17">
        <v>25.25</v>
      </c>
    </row>
    <row r="19" spans="1:14" x14ac:dyDescent="0.3">
      <c r="A19" s="17">
        <v>15</v>
      </c>
      <c r="B19" s="17">
        <v>16</v>
      </c>
      <c r="C19" s="18"/>
      <c r="D19" s="18" t="s">
        <v>263</v>
      </c>
      <c r="E19" s="18" t="s">
        <v>425</v>
      </c>
      <c r="F19" s="17" t="s">
        <v>525</v>
      </c>
      <c r="G19" s="18" t="s">
        <v>120</v>
      </c>
      <c r="H19" s="19">
        <v>1994</v>
      </c>
      <c r="I19" s="18" t="s">
        <v>417</v>
      </c>
      <c r="J19" s="17">
        <v>5.5</v>
      </c>
      <c r="K19" s="17">
        <v>33</v>
      </c>
      <c r="L19" s="17">
        <v>36.5</v>
      </c>
      <c r="M19" s="17">
        <v>25.5</v>
      </c>
      <c r="N19" s="17">
        <v>22.25</v>
      </c>
    </row>
    <row r="20" spans="1:14" x14ac:dyDescent="0.3">
      <c r="A20" s="17">
        <v>16</v>
      </c>
      <c r="B20" s="17">
        <v>6</v>
      </c>
      <c r="C20" s="18"/>
      <c r="D20" s="18" t="s">
        <v>433</v>
      </c>
      <c r="E20" s="18"/>
      <c r="F20" s="17" t="s">
        <v>534</v>
      </c>
      <c r="G20" s="18" t="s">
        <v>120</v>
      </c>
      <c r="H20" s="19">
        <v>2106</v>
      </c>
      <c r="I20" s="18" t="s">
        <v>434</v>
      </c>
      <c r="J20" s="17">
        <v>5.5</v>
      </c>
      <c r="K20" s="17">
        <v>32</v>
      </c>
      <c r="L20" s="17">
        <v>35</v>
      </c>
      <c r="M20" s="17">
        <v>24.5</v>
      </c>
      <c r="N20" s="17">
        <v>21.75</v>
      </c>
    </row>
    <row r="21" spans="1:14" x14ac:dyDescent="0.3">
      <c r="A21" s="17">
        <v>17</v>
      </c>
      <c r="B21" s="17">
        <v>7</v>
      </c>
      <c r="C21" s="18"/>
      <c r="D21" s="18" t="s">
        <v>256</v>
      </c>
      <c r="E21" s="18" t="s">
        <v>435</v>
      </c>
      <c r="F21" s="17" t="s">
        <v>525</v>
      </c>
      <c r="G21" s="18" t="s">
        <v>120</v>
      </c>
      <c r="H21" s="19">
        <v>2086</v>
      </c>
      <c r="I21" s="18" t="s">
        <v>417</v>
      </c>
      <c r="J21" s="17">
        <v>5</v>
      </c>
      <c r="K21" s="17">
        <v>39.5</v>
      </c>
      <c r="L21" s="17">
        <v>43</v>
      </c>
      <c r="M21" s="17">
        <v>27.5</v>
      </c>
      <c r="N21" s="17">
        <v>24.5</v>
      </c>
    </row>
    <row r="22" spans="1:14" x14ac:dyDescent="0.3">
      <c r="A22" s="17">
        <v>18</v>
      </c>
      <c r="B22" s="17">
        <v>11</v>
      </c>
      <c r="C22" s="18"/>
      <c r="D22" s="18" t="s">
        <v>436</v>
      </c>
      <c r="E22" s="18"/>
      <c r="F22" s="17" t="s">
        <v>525</v>
      </c>
      <c r="G22" s="18" t="s">
        <v>120</v>
      </c>
      <c r="H22" s="19">
        <v>2028</v>
      </c>
      <c r="I22" s="18" t="s">
        <v>417</v>
      </c>
      <c r="J22" s="17">
        <v>5</v>
      </c>
      <c r="K22" s="17">
        <v>37</v>
      </c>
      <c r="L22" s="17">
        <v>40.5</v>
      </c>
      <c r="M22" s="17">
        <v>26</v>
      </c>
      <c r="N22" s="17">
        <v>22.75</v>
      </c>
    </row>
    <row r="23" spans="1:14" x14ac:dyDescent="0.3">
      <c r="A23" s="17">
        <v>19</v>
      </c>
      <c r="B23" s="17">
        <v>17</v>
      </c>
      <c r="C23" s="18"/>
      <c r="D23" s="18" t="s">
        <v>437</v>
      </c>
      <c r="E23" s="18"/>
      <c r="F23" s="17" t="s">
        <v>525</v>
      </c>
      <c r="G23" s="18" t="s">
        <v>120</v>
      </c>
      <c r="H23" s="19">
        <v>1993</v>
      </c>
      <c r="I23" s="18" t="s">
        <v>417</v>
      </c>
      <c r="J23" s="17">
        <v>5</v>
      </c>
      <c r="K23" s="17">
        <v>36.5</v>
      </c>
      <c r="L23" s="17">
        <v>39.5</v>
      </c>
      <c r="M23" s="17">
        <v>27</v>
      </c>
      <c r="N23" s="17">
        <v>21</v>
      </c>
    </row>
    <row r="24" spans="1:14" x14ac:dyDescent="0.3">
      <c r="A24" s="17">
        <v>20</v>
      </c>
      <c r="B24" s="17">
        <v>14</v>
      </c>
      <c r="C24" s="18"/>
      <c r="D24" s="18" t="s">
        <v>438</v>
      </c>
      <c r="E24" s="18" t="s">
        <v>435</v>
      </c>
      <c r="F24" s="17" t="s">
        <v>525</v>
      </c>
      <c r="G24" s="18" t="s">
        <v>120</v>
      </c>
      <c r="H24" s="19">
        <v>2006</v>
      </c>
      <c r="I24" s="18" t="s">
        <v>417</v>
      </c>
      <c r="J24" s="17">
        <v>5</v>
      </c>
      <c r="K24" s="17">
        <v>36</v>
      </c>
      <c r="L24" s="17">
        <v>38.5</v>
      </c>
      <c r="M24" s="17">
        <v>26.5</v>
      </c>
      <c r="N24" s="17">
        <v>20.25</v>
      </c>
    </row>
    <row r="25" spans="1:14" x14ac:dyDescent="0.3">
      <c r="A25" s="17">
        <v>21</v>
      </c>
      <c r="B25" s="17">
        <v>31</v>
      </c>
      <c r="C25" s="18"/>
      <c r="D25" s="18" t="s">
        <v>271</v>
      </c>
      <c r="E25" s="18"/>
      <c r="F25" s="17" t="s">
        <v>525</v>
      </c>
      <c r="G25" s="18" t="s">
        <v>120</v>
      </c>
      <c r="H25" s="19">
        <v>1749</v>
      </c>
      <c r="I25" s="18" t="s">
        <v>417</v>
      </c>
      <c r="J25" s="17">
        <v>5</v>
      </c>
      <c r="K25" s="17">
        <v>35.5</v>
      </c>
      <c r="L25" s="17">
        <v>37.5</v>
      </c>
      <c r="M25" s="17">
        <v>24</v>
      </c>
      <c r="N25" s="17">
        <v>20.5</v>
      </c>
    </row>
    <row r="26" spans="1:14" x14ac:dyDescent="0.3">
      <c r="A26" s="17">
        <v>22</v>
      </c>
      <c r="B26" s="17">
        <v>19</v>
      </c>
      <c r="C26" s="18" t="s">
        <v>439</v>
      </c>
      <c r="D26" s="18" t="s">
        <v>440</v>
      </c>
      <c r="E26" s="18"/>
      <c r="F26" s="17" t="s">
        <v>534</v>
      </c>
      <c r="G26" s="18" t="s">
        <v>120</v>
      </c>
      <c r="H26" s="19">
        <v>1959</v>
      </c>
      <c r="I26" s="18" t="s">
        <v>442</v>
      </c>
      <c r="J26" s="17">
        <v>5</v>
      </c>
      <c r="K26" s="17">
        <v>34.5</v>
      </c>
      <c r="L26" s="17">
        <v>37.5</v>
      </c>
      <c r="M26" s="17">
        <v>25</v>
      </c>
      <c r="N26" s="17">
        <v>20</v>
      </c>
    </row>
    <row r="27" spans="1:14" x14ac:dyDescent="0.3">
      <c r="A27" s="17">
        <v>23</v>
      </c>
      <c r="B27" s="17">
        <v>51</v>
      </c>
      <c r="C27" s="18"/>
      <c r="D27" s="18" t="s">
        <v>443</v>
      </c>
      <c r="E27" s="18" t="s">
        <v>425</v>
      </c>
      <c r="F27" s="17" t="s">
        <v>525</v>
      </c>
      <c r="G27" s="18" t="s">
        <v>120</v>
      </c>
      <c r="H27" s="19">
        <v>1555</v>
      </c>
      <c r="I27" s="18" t="s">
        <v>421</v>
      </c>
      <c r="J27" s="17">
        <v>5</v>
      </c>
      <c r="K27" s="17">
        <v>32.5</v>
      </c>
      <c r="L27" s="17">
        <v>35</v>
      </c>
      <c r="M27" s="17">
        <v>21</v>
      </c>
      <c r="N27" s="17">
        <v>18.5</v>
      </c>
    </row>
    <row r="28" spans="1:14" x14ac:dyDescent="0.3">
      <c r="A28" s="17">
        <v>24</v>
      </c>
      <c r="B28" s="17">
        <v>23</v>
      </c>
      <c r="C28" s="18"/>
      <c r="D28" s="18" t="s">
        <v>266</v>
      </c>
      <c r="E28" s="18"/>
      <c r="F28" s="17" t="s">
        <v>525</v>
      </c>
      <c r="G28" s="18" t="s">
        <v>120</v>
      </c>
      <c r="H28" s="19">
        <v>1892</v>
      </c>
      <c r="I28" s="18" t="s">
        <v>421</v>
      </c>
      <c r="J28" s="17">
        <v>5</v>
      </c>
      <c r="K28" s="17">
        <v>32</v>
      </c>
      <c r="L28" s="17">
        <v>35.5</v>
      </c>
      <c r="M28" s="17">
        <v>24</v>
      </c>
      <c r="N28" s="17">
        <v>19</v>
      </c>
    </row>
    <row r="29" spans="1:14" x14ac:dyDescent="0.3">
      <c r="A29" s="17">
        <v>25</v>
      </c>
      <c r="B29" s="17">
        <v>21</v>
      </c>
      <c r="C29" s="18"/>
      <c r="D29" s="18" t="s">
        <v>444</v>
      </c>
      <c r="E29" s="18"/>
      <c r="F29" s="17" t="s">
        <v>525</v>
      </c>
      <c r="G29" s="18" t="s">
        <v>120</v>
      </c>
      <c r="H29" s="19">
        <v>1898</v>
      </c>
      <c r="I29" s="18" t="s">
        <v>445</v>
      </c>
      <c r="J29" s="17">
        <v>5</v>
      </c>
      <c r="K29" s="17">
        <v>31.5</v>
      </c>
      <c r="L29" s="17">
        <v>35.5</v>
      </c>
      <c r="M29" s="17">
        <v>22</v>
      </c>
      <c r="N29" s="17">
        <v>21.5</v>
      </c>
    </row>
    <row r="30" spans="1:14" x14ac:dyDescent="0.3">
      <c r="A30" s="17">
        <v>26</v>
      </c>
      <c r="B30" s="17">
        <v>30</v>
      </c>
      <c r="C30" s="18"/>
      <c r="D30" s="18" t="s">
        <v>446</v>
      </c>
      <c r="E30" s="18" t="s">
        <v>435</v>
      </c>
      <c r="F30" s="17" t="s">
        <v>525</v>
      </c>
      <c r="G30" s="18" t="s">
        <v>120</v>
      </c>
      <c r="H30" s="19">
        <v>1768</v>
      </c>
      <c r="I30" s="18" t="s">
        <v>442</v>
      </c>
      <c r="J30" s="17">
        <v>5</v>
      </c>
      <c r="K30" s="17">
        <v>30.5</v>
      </c>
      <c r="L30" s="17">
        <v>33.5</v>
      </c>
      <c r="M30" s="17">
        <v>22</v>
      </c>
      <c r="N30" s="17">
        <v>18</v>
      </c>
    </row>
    <row r="31" spans="1:14" x14ac:dyDescent="0.3">
      <c r="A31" s="17">
        <v>27</v>
      </c>
      <c r="B31" s="17">
        <v>25</v>
      </c>
      <c r="C31" s="18"/>
      <c r="D31" s="18" t="s">
        <v>447</v>
      </c>
      <c r="E31" s="18"/>
      <c r="F31" s="17" t="s">
        <v>525</v>
      </c>
      <c r="G31" s="18" t="s">
        <v>120</v>
      </c>
      <c r="H31" s="19">
        <v>1795</v>
      </c>
      <c r="I31" s="18" t="s">
        <v>448</v>
      </c>
      <c r="J31" s="17">
        <v>5</v>
      </c>
      <c r="K31" s="17">
        <v>30.5</v>
      </c>
      <c r="L31" s="17">
        <v>32.5</v>
      </c>
      <c r="M31" s="17">
        <v>19</v>
      </c>
      <c r="N31" s="17">
        <v>17</v>
      </c>
    </row>
    <row r="32" spans="1:14" x14ac:dyDescent="0.3">
      <c r="A32" s="17">
        <v>28</v>
      </c>
      <c r="B32" s="17">
        <v>26</v>
      </c>
      <c r="C32" s="18"/>
      <c r="D32" s="18" t="s">
        <v>449</v>
      </c>
      <c r="E32" s="18"/>
      <c r="F32" s="17" t="s">
        <v>525</v>
      </c>
      <c r="G32" s="18" t="s">
        <v>120</v>
      </c>
      <c r="H32" s="19">
        <v>1793</v>
      </c>
      <c r="I32" s="18" t="s">
        <v>450</v>
      </c>
      <c r="J32" s="17">
        <v>5</v>
      </c>
      <c r="K32" s="17">
        <v>29.5</v>
      </c>
      <c r="L32" s="17">
        <v>31.5</v>
      </c>
      <c r="M32" s="17">
        <v>21</v>
      </c>
      <c r="N32" s="17">
        <v>17</v>
      </c>
    </row>
    <row r="33" spans="1:14" x14ac:dyDescent="0.3">
      <c r="A33" s="17">
        <v>29</v>
      </c>
      <c r="B33" s="17">
        <v>27</v>
      </c>
      <c r="C33" s="18"/>
      <c r="D33" s="18" t="s">
        <v>451</v>
      </c>
      <c r="E33" s="18" t="s">
        <v>425</v>
      </c>
      <c r="F33" s="17" t="s">
        <v>525</v>
      </c>
      <c r="G33" s="18" t="s">
        <v>120</v>
      </c>
      <c r="H33" s="19">
        <v>1775</v>
      </c>
      <c r="I33" s="18" t="s">
        <v>452</v>
      </c>
      <c r="J33" s="17">
        <v>5</v>
      </c>
      <c r="K33" s="17">
        <v>29.5</v>
      </c>
      <c r="L33" s="17">
        <v>31.5</v>
      </c>
      <c r="M33" s="17">
        <v>19</v>
      </c>
      <c r="N33" s="17">
        <v>15.5</v>
      </c>
    </row>
    <row r="34" spans="1:14" x14ac:dyDescent="0.3">
      <c r="A34" s="17">
        <v>30</v>
      </c>
      <c r="B34" s="17">
        <v>43</v>
      </c>
      <c r="C34" s="18"/>
      <c r="D34" s="18" t="s">
        <v>453</v>
      </c>
      <c r="E34" s="18" t="s">
        <v>435</v>
      </c>
      <c r="F34" s="17" t="s">
        <v>525</v>
      </c>
      <c r="G34" s="18" t="s">
        <v>120</v>
      </c>
      <c r="H34" s="19">
        <v>1621</v>
      </c>
      <c r="I34" s="18" t="s">
        <v>454</v>
      </c>
      <c r="J34" s="17">
        <v>5</v>
      </c>
      <c r="K34" s="17">
        <v>29</v>
      </c>
      <c r="L34" s="17">
        <v>31</v>
      </c>
      <c r="M34" s="17">
        <v>21</v>
      </c>
      <c r="N34" s="17">
        <v>15.5</v>
      </c>
    </row>
    <row r="35" spans="1:14" x14ac:dyDescent="0.3">
      <c r="A35" s="17">
        <v>31</v>
      </c>
      <c r="B35" s="17">
        <v>34</v>
      </c>
      <c r="C35" s="18"/>
      <c r="D35" s="18" t="s">
        <v>287</v>
      </c>
      <c r="E35" s="18" t="s">
        <v>435</v>
      </c>
      <c r="F35" s="17" t="s">
        <v>525</v>
      </c>
      <c r="G35" s="18" t="s">
        <v>120</v>
      </c>
      <c r="H35" s="19">
        <v>1718</v>
      </c>
      <c r="I35" s="18" t="s">
        <v>442</v>
      </c>
      <c r="J35" s="17">
        <v>5</v>
      </c>
      <c r="K35" s="17">
        <v>27</v>
      </c>
      <c r="L35" s="17">
        <v>30</v>
      </c>
      <c r="M35" s="17">
        <v>20</v>
      </c>
      <c r="N35" s="17">
        <v>17</v>
      </c>
    </row>
    <row r="36" spans="1:14" x14ac:dyDescent="0.3">
      <c r="A36" s="17">
        <v>32</v>
      </c>
      <c r="B36" s="17">
        <v>28</v>
      </c>
      <c r="C36" s="18"/>
      <c r="D36" s="18" t="s">
        <v>309</v>
      </c>
      <c r="E36" s="18"/>
      <c r="F36" s="17" t="s">
        <v>525</v>
      </c>
      <c r="G36" s="18" t="s">
        <v>120</v>
      </c>
      <c r="H36" s="19">
        <v>1774</v>
      </c>
      <c r="I36" s="18" t="s">
        <v>455</v>
      </c>
      <c r="J36" s="17">
        <v>4.5</v>
      </c>
      <c r="K36" s="17">
        <v>35.5</v>
      </c>
      <c r="L36" s="17">
        <v>39.5</v>
      </c>
      <c r="M36" s="17">
        <v>22.5</v>
      </c>
      <c r="N36" s="17">
        <v>19.75</v>
      </c>
    </row>
    <row r="37" spans="1:14" x14ac:dyDescent="0.3">
      <c r="A37" s="17">
        <v>33</v>
      </c>
      <c r="B37" s="17">
        <v>47</v>
      </c>
      <c r="C37" s="18"/>
      <c r="D37" s="18" t="s">
        <v>267</v>
      </c>
      <c r="E37" s="18" t="s">
        <v>456</v>
      </c>
      <c r="F37" s="17" t="s">
        <v>525</v>
      </c>
      <c r="G37" s="18" t="s">
        <v>120</v>
      </c>
      <c r="H37" s="19">
        <v>1582</v>
      </c>
      <c r="I37" s="18" t="s">
        <v>430</v>
      </c>
      <c r="J37" s="17">
        <v>4.5</v>
      </c>
      <c r="K37" s="17">
        <v>32</v>
      </c>
      <c r="L37" s="17">
        <v>35.5</v>
      </c>
      <c r="M37" s="17">
        <v>21.5</v>
      </c>
      <c r="N37" s="17">
        <v>16.75</v>
      </c>
    </row>
    <row r="38" spans="1:14" x14ac:dyDescent="0.3">
      <c r="A38" s="17">
        <v>34</v>
      </c>
      <c r="B38" s="17">
        <v>29</v>
      </c>
      <c r="C38" s="18"/>
      <c r="D38" s="18" t="s">
        <v>457</v>
      </c>
      <c r="E38" s="18"/>
      <c r="F38" s="17" t="s">
        <v>525</v>
      </c>
      <c r="G38" s="18" t="s">
        <v>120</v>
      </c>
      <c r="H38" s="19">
        <v>1774</v>
      </c>
      <c r="I38" s="18" t="s">
        <v>430</v>
      </c>
      <c r="J38" s="17">
        <v>4.5</v>
      </c>
      <c r="K38" s="17">
        <v>32</v>
      </c>
      <c r="L38" s="17">
        <v>34.5</v>
      </c>
      <c r="M38" s="17">
        <v>22.5</v>
      </c>
      <c r="N38" s="17">
        <v>16.75</v>
      </c>
    </row>
    <row r="39" spans="1:14" x14ac:dyDescent="0.3">
      <c r="A39" s="17">
        <v>35</v>
      </c>
      <c r="B39" s="17">
        <v>38</v>
      </c>
      <c r="C39" s="18"/>
      <c r="D39" s="18" t="s">
        <v>275</v>
      </c>
      <c r="E39" s="18"/>
      <c r="F39" s="17" t="s">
        <v>525</v>
      </c>
      <c r="G39" s="18" t="s">
        <v>120</v>
      </c>
      <c r="H39" s="19">
        <v>1657</v>
      </c>
      <c r="I39" s="18" t="s">
        <v>415</v>
      </c>
      <c r="J39" s="17">
        <v>4.5</v>
      </c>
      <c r="K39" s="17">
        <v>32</v>
      </c>
      <c r="L39" s="17">
        <v>34</v>
      </c>
      <c r="M39" s="17">
        <v>21.5</v>
      </c>
      <c r="N39" s="17">
        <v>14.75</v>
      </c>
    </row>
    <row r="40" spans="1:14" x14ac:dyDescent="0.3">
      <c r="A40" s="17">
        <v>36</v>
      </c>
      <c r="B40" s="17">
        <v>36</v>
      </c>
      <c r="C40" s="18"/>
      <c r="D40" s="18" t="s">
        <v>458</v>
      </c>
      <c r="E40" s="18"/>
      <c r="F40" s="17" t="s">
        <v>525</v>
      </c>
      <c r="G40" s="18" t="s">
        <v>120</v>
      </c>
      <c r="H40" s="19">
        <v>1687</v>
      </c>
      <c r="I40" s="18" t="s">
        <v>459</v>
      </c>
      <c r="J40" s="17">
        <v>4.5</v>
      </c>
      <c r="K40" s="17">
        <v>31.5</v>
      </c>
      <c r="L40" s="17">
        <v>34.5</v>
      </c>
      <c r="M40" s="17">
        <v>21.5</v>
      </c>
      <c r="N40" s="17">
        <v>17.5</v>
      </c>
    </row>
    <row r="41" spans="1:14" x14ac:dyDescent="0.3">
      <c r="A41" s="17">
        <v>37</v>
      </c>
      <c r="B41" s="17">
        <v>33</v>
      </c>
      <c r="C41" s="18"/>
      <c r="D41" s="18" t="s">
        <v>288</v>
      </c>
      <c r="E41" s="18"/>
      <c r="F41" s="17" t="s">
        <v>525</v>
      </c>
      <c r="G41" s="18" t="s">
        <v>120</v>
      </c>
      <c r="H41" s="19">
        <v>1725</v>
      </c>
      <c r="I41" s="18" t="s">
        <v>417</v>
      </c>
      <c r="J41" s="17">
        <v>4.5</v>
      </c>
      <c r="K41" s="17">
        <v>28.5</v>
      </c>
      <c r="L41" s="17">
        <v>30</v>
      </c>
      <c r="M41" s="17">
        <v>21.5</v>
      </c>
      <c r="N41" s="17">
        <v>12.75</v>
      </c>
    </row>
    <row r="42" spans="1:14" x14ac:dyDescent="0.3">
      <c r="A42" s="17">
        <v>38</v>
      </c>
      <c r="B42" s="17">
        <v>52</v>
      </c>
      <c r="C42" s="18"/>
      <c r="D42" s="18" t="s">
        <v>460</v>
      </c>
      <c r="E42" s="18" t="s">
        <v>435</v>
      </c>
      <c r="F42" s="17" t="s">
        <v>525</v>
      </c>
      <c r="G42" s="18" t="s">
        <v>120</v>
      </c>
      <c r="H42" s="19">
        <v>1552</v>
      </c>
      <c r="I42" s="18" t="s">
        <v>442</v>
      </c>
      <c r="J42" s="17">
        <v>4</v>
      </c>
      <c r="K42" s="17">
        <v>37</v>
      </c>
      <c r="L42" s="17">
        <v>39.5</v>
      </c>
      <c r="M42" s="17">
        <v>21</v>
      </c>
      <c r="N42" s="17">
        <v>16.5</v>
      </c>
    </row>
    <row r="43" spans="1:14" x14ac:dyDescent="0.3">
      <c r="A43" s="17">
        <v>39</v>
      </c>
      <c r="B43" s="17">
        <v>56</v>
      </c>
      <c r="C43" s="18"/>
      <c r="D43" s="18" t="s">
        <v>461</v>
      </c>
      <c r="E43" s="18" t="s">
        <v>456</v>
      </c>
      <c r="F43" s="17" t="s">
        <v>525</v>
      </c>
      <c r="G43" s="18" t="s">
        <v>120</v>
      </c>
      <c r="H43" s="19">
        <v>1520</v>
      </c>
      <c r="I43" s="18" t="s">
        <v>442</v>
      </c>
      <c r="J43" s="17">
        <v>4</v>
      </c>
      <c r="K43" s="17">
        <v>34</v>
      </c>
      <c r="L43" s="17">
        <v>35.5</v>
      </c>
      <c r="M43" s="17">
        <v>19</v>
      </c>
      <c r="N43" s="17">
        <v>14</v>
      </c>
    </row>
    <row r="44" spans="1:14" x14ac:dyDescent="0.3">
      <c r="A44" s="17">
        <v>40</v>
      </c>
      <c r="B44" s="17">
        <v>39</v>
      </c>
      <c r="C44" s="18"/>
      <c r="D44" s="18" t="s">
        <v>280</v>
      </c>
      <c r="E44" s="18"/>
      <c r="F44" s="17" t="s">
        <v>525</v>
      </c>
      <c r="G44" s="18" t="s">
        <v>120</v>
      </c>
      <c r="H44" s="19">
        <v>1656</v>
      </c>
      <c r="I44" s="18" t="s">
        <v>417</v>
      </c>
      <c r="J44" s="17">
        <v>4</v>
      </c>
      <c r="K44" s="17">
        <v>33.5</v>
      </c>
      <c r="L44" s="17">
        <v>35.5</v>
      </c>
      <c r="M44" s="17">
        <v>20</v>
      </c>
      <c r="N44" s="17">
        <v>13</v>
      </c>
    </row>
    <row r="45" spans="1:14" x14ac:dyDescent="0.3">
      <c r="A45" s="17">
        <v>41</v>
      </c>
      <c r="B45" s="17">
        <v>49</v>
      </c>
      <c r="C45" s="18"/>
      <c r="D45" s="18" t="s">
        <v>462</v>
      </c>
      <c r="E45" s="18"/>
      <c r="F45" s="17" t="s">
        <v>525</v>
      </c>
      <c r="G45" s="18" t="s">
        <v>120</v>
      </c>
      <c r="H45" s="19">
        <v>1568</v>
      </c>
      <c r="I45" s="18" t="s">
        <v>463</v>
      </c>
      <c r="J45" s="17">
        <v>4</v>
      </c>
      <c r="K45" s="17">
        <v>33.5</v>
      </c>
      <c r="L45" s="17">
        <v>35.5</v>
      </c>
      <c r="M45" s="17">
        <v>18</v>
      </c>
      <c r="N45" s="17">
        <v>13</v>
      </c>
    </row>
    <row r="46" spans="1:14" x14ac:dyDescent="0.3">
      <c r="A46" s="17">
        <v>42</v>
      </c>
      <c r="B46" s="17">
        <v>44</v>
      </c>
      <c r="C46" s="18"/>
      <c r="D46" s="18" t="s">
        <v>464</v>
      </c>
      <c r="E46" s="18" t="s">
        <v>456</v>
      </c>
      <c r="F46" s="17" t="s">
        <v>525</v>
      </c>
      <c r="G46" s="18" t="s">
        <v>120</v>
      </c>
      <c r="H46" s="19">
        <v>1605</v>
      </c>
      <c r="I46" s="18" t="s">
        <v>417</v>
      </c>
      <c r="J46" s="17">
        <v>4</v>
      </c>
      <c r="K46" s="17">
        <v>32.5</v>
      </c>
      <c r="L46" s="17">
        <v>35.5</v>
      </c>
      <c r="M46" s="17">
        <v>21</v>
      </c>
      <c r="N46" s="17">
        <v>15.5</v>
      </c>
    </row>
    <row r="47" spans="1:14" x14ac:dyDescent="0.3">
      <c r="A47" s="17">
        <v>43</v>
      </c>
      <c r="B47" s="17">
        <v>46</v>
      </c>
      <c r="C47" s="18"/>
      <c r="D47" s="18" t="s">
        <v>465</v>
      </c>
      <c r="E47" s="18"/>
      <c r="F47" s="17" t="s">
        <v>525</v>
      </c>
      <c r="G47" s="18" t="s">
        <v>120</v>
      </c>
      <c r="H47" s="19">
        <v>1597</v>
      </c>
      <c r="I47" s="18" t="s">
        <v>466</v>
      </c>
      <c r="J47" s="17">
        <v>4</v>
      </c>
      <c r="K47" s="17">
        <v>32.5</v>
      </c>
      <c r="L47" s="17">
        <v>35.5</v>
      </c>
      <c r="M47" s="17">
        <v>20</v>
      </c>
      <c r="N47" s="17">
        <v>15</v>
      </c>
    </row>
    <row r="48" spans="1:14" x14ac:dyDescent="0.3">
      <c r="A48" s="17">
        <v>44</v>
      </c>
      <c r="B48" s="17">
        <v>40</v>
      </c>
      <c r="C48" s="18"/>
      <c r="D48" s="18" t="s">
        <v>291</v>
      </c>
      <c r="E48" s="18" t="s">
        <v>435</v>
      </c>
      <c r="F48" s="17" t="s">
        <v>525</v>
      </c>
      <c r="G48" s="18" t="s">
        <v>120</v>
      </c>
      <c r="H48" s="19">
        <v>1642</v>
      </c>
      <c r="I48" s="18" t="s">
        <v>417</v>
      </c>
      <c r="J48" s="17">
        <v>4</v>
      </c>
      <c r="K48" s="17">
        <v>32.5</v>
      </c>
      <c r="L48" s="17">
        <v>33.5</v>
      </c>
      <c r="M48" s="17">
        <v>20</v>
      </c>
      <c r="N48" s="17">
        <v>12</v>
      </c>
    </row>
    <row r="49" spans="1:14" x14ac:dyDescent="0.3">
      <c r="A49" s="17">
        <v>45</v>
      </c>
      <c r="B49" s="17">
        <v>35</v>
      </c>
      <c r="C49" s="18"/>
      <c r="D49" s="18" t="s">
        <v>297</v>
      </c>
      <c r="E49" s="18" t="s">
        <v>425</v>
      </c>
      <c r="F49" s="17" t="s">
        <v>525</v>
      </c>
      <c r="G49" s="18" t="s">
        <v>120</v>
      </c>
      <c r="H49" s="19">
        <v>1700</v>
      </c>
      <c r="I49" s="18" t="s">
        <v>417</v>
      </c>
      <c r="J49" s="17">
        <v>4</v>
      </c>
      <c r="K49" s="17">
        <v>31</v>
      </c>
      <c r="L49" s="17">
        <v>33</v>
      </c>
      <c r="M49" s="17">
        <v>19</v>
      </c>
      <c r="N49" s="17">
        <v>12</v>
      </c>
    </row>
    <row r="50" spans="1:14" x14ac:dyDescent="0.3">
      <c r="A50" s="17">
        <v>46</v>
      </c>
      <c r="B50" s="17">
        <v>45</v>
      </c>
      <c r="C50" s="18"/>
      <c r="D50" s="18" t="s">
        <v>467</v>
      </c>
      <c r="E50" s="18"/>
      <c r="F50" s="17" t="s">
        <v>525</v>
      </c>
      <c r="G50" s="18" t="s">
        <v>120</v>
      </c>
      <c r="H50" s="19">
        <v>1602</v>
      </c>
      <c r="I50" s="18" t="s">
        <v>417</v>
      </c>
      <c r="J50" s="17">
        <v>4</v>
      </c>
      <c r="K50" s="17">
        <v>31</v>
      </c>
      <c r="L50" s="17">
        <v>32</v>
      </c>
      <c r="M50" s="17">
        <v>20</v>
      </c>
      <c r="N50" s="17">
        <v>11</v>
      </c>
    </row>
    <row r="51" spans="1:14" x14ac:dyDescent="0.3">
      <c r="A51" s="17">
        <v>47</v>
      </c>
      <c r="B51" s="17">
        <v>24</v>
      </c>
      <c r="C51" s="18"/>
      <c r="D51" s="18" t="s">
        <v>468</v>
      </c>
      <c r="E51" s="18"/>
      <c r="F51" s="17" t="s">
        <v>525</v>
      </c>
      <c r="G51" s="18" t="s">
        <v>120</v>
      </c>
      <c r="H51" s="19">
        <v>1847</v>
      </c>
      <c r="I51" s="18" t="s">
        <v>442</v>
      </c>
      <c r="J51" s="17">
        <v>4</v>
      </c>
      <c r="K51" s="17">
        <v>30</v>
      </c>
      <c r="L51" s="17">
        <v>32</v>
      </c>
      <c r="M51" s="17">
        <v>21</v>
      </c>
      <c r="N51" s="17">
        <v>13</v>
      </c>
    </row>
    <row r="52" spans="1:14" x14ac:dyDescent="0.3">
      <c r="A52" s="17">
        <v>48</v>
      </c>
      <c r="B52" s="17">
        <v>41</v>
      </c>
      <c r="C52" s="18"/>
      <c r="D52" s="18" t="s">
        <v>292</v>
      </c>
      <c r="E52" s="18"/>
      <c r="F52" s="17" t="s">
        <v>525</v>
      </c>
      <c r="G52" s="18" t="s">
        <v>120</v>
      </c>
      <c r="H52" s="19">
        <v>1629</v>
      </c>
      <c r="I52" s="18" t="s">
        <v>417</v>
      </c>
      <c r="J52" s="17">
        <v>4</v>
      </c>
      <c r="K52" s="17">
        <v>29.5</v>
      </c>
      <c r="L52" s="17">
        <v>32.5</v>
      </c>
      <c r="M52" s="17">
        <v>19</v>
      </c>
      <c r="N52" s="17">
        <v>13</v>
      </c>
    </row>
    <row r="53" spans="1:14" x14ac:dyDescent="0.3">
      <c r="A53" s="17">
        <v>49</v>
      </c>
      <c r="B53" s="17">
        <v>32</v>
      </c>
      <c r="C53" s="18"/>
      <c r="D53" s="18" t="s">
        <v>469</v>
      </c>
      <c r="E53" s="18"/>
      <c r="F53" s="17" t="s">
        <v>525</v>
      </c>
      <c r="G53" s="18" t="s">
        <v>120</v>
      </c>
      <c r="H53" s="19">
        <v>1740</v>
      </c>
      <c r="I53" s="18" t="s">
        <v>470</v>
      </c>
      <c r="J53" s="17">
        <v>4</v>
      </c>
      <c r="K53" s="17">
        <v>28</v>
      </c>
      <c r="L53" s="17">
        <v>31</v>
      </c>
      <c r="M53" s="17">
        <v>19</v>
      </c>
      <c r="N53" s="17">
        <v>13.5</v>
      </c>
    </row>
    <row r="54" spans="1:14" x14ac:dyDescent="0.3">
      <c r="A54" s="17">
        <v>50</v>
      </c>
      <c r="B54" s="17">
        <v>95</v>
      </c>
      <c r="C54" s="18"/>
      <c r="D54" s="18" t="s">
        <v>471</v>
      </c>
      <c r="E54" s="18"/>
      <c r="F54" s="17" t="s">
        <v>525</v>
      </c>
      <c r="G54" s="18" t="s">
        <v>120</v>
      </c>
      <c r="H54" s="19">
        <v>0</v>
      </c>
      <c r="I54" s="18" t="s">
        <v>445</v>
      </c>
      <c r="J54" s="17">
        <v>4</v>
      </c>
      <c r="K54" s="17">
        <v>28</v>
      </c>
      <c r="L54" s="17">
        <v>31</v>
      </c>
      <c r="M54" s="17">
        <v>17</v>
      </c>
      <c r="N54" s="17">
        <v>14</v>
      </c>
    </row>
    <row r="55" spans="1:14" x14ac:dyDescent="0.3">
      <c r="A55" s="17">
        <v>51</v>
      </c>
      <c r="B55" s="17">
        <v>83</v>
      </c>
      <c r="C55" s="18"/>
      <c r="D55" s="18" t="s">
        <v>472</v>
      </c>
      <c r="E55" s="18"/>
      <c r="F55" s="17" t="s">
        <v>525</v>
      </c>
      <c r="G55" s="18" t="s">
        <v>120</v>
      </c>
      <c r="H55" s="19">
        <v>0</v>
      </c>
      <c r="I55" s="18"/>
      <c r="J55" s="17">
        <v>4</v>
      </c>
      <c r="K55" s="17">
        <v>28</v>
      </c>
      <c r="L55" s="17">
        <v>31</v>
      </c>
      <c r="M55" s="17">
        <v>16</v>
      </c>
      <c r="N55" s="17">
        <v>13.5</v>
      </c>
    </row>
    <row r="56" spans="1:14" x14ac:dyDescent="0.3">
      <c r="A56" s="17">
        <v>52</v>
      </c>
      <c r="B56" s="17">
        <v>58</v>
      </c>
      <c r="C56" s="18"/>
      <c r="D56" s="18" t="s">
        <v>473</v>
      </c>
      <c r="E56" s="18"/>
      <c r="F56" s="17" t="s">
        <v>525</v>
      </c>
      <c r="G56" s="18" t="s">
        <v>120</v>
      </c>
      <c r="H56" s="19">
        <v>1513</v>
      </c>
      <c r="I56" s="18" t="s">
        <v>417</v>
      </c>
      <c r="J56" s="17">
        <v>4</v>
      </c>
      <c r="K56" s="17">
        <v>28</v>
      </c>
      <c r="L56" s="17">
        <v>30</v>
      </c>
      <c r="M56" s="17">
        <v>15</v>
      </c>
      <c r="N56" s="17">
        <v>11.5</v>
      </c>
    </row>
    <row r="57" spans="1:14" x14ac:dyDescent="0.3">
      <c r="A57" s="17">
        <v>53</v>
      </c>
      <c r="B57" s="17">
        <v>53</v>
      </c>
      <c r="C57" s="18"/>
      <c r="D57" s="18" t="s">
        <v>474</v>
      </c>
      <c r="E57" s="18" t="s">
        <v>435</v>
      </c>
      <c r="F57" s="17" t="s">
        <v>525</v>
      </c>
      <c r="G57" s="18" t="s">
        <v>120</v>
      </c>
      <c r="H57" s="19">
        <v>1552</v>
      </c>
      <c r="I57" s="18" t="s">
        <v>417</v>
      </c>
      <c r="J57" s="17">
        <v>4</v>
      </c>
      <c r="K57" s="17">
        <v>28</v>
      </c>
      <c r="L57" s="17">
        <v>30</v>
      </c>
      <c r="M57" s="17">
        <v>15</v>
      </c>
      <c r="N57" s="17">
        <v>11</v>
      </c>
    </row>
    <row r="58" spans="1:14" x14ac:dyDescent="0.3">
      <c r="A58" s="17">
        <v>54</v>
      </c>
      <c r="B58" s="17">
        <v>50</v>
      </c>
      <c r="C58" s="18"/>
      <c r="D58" s="18" t="s">
        <v>475</v>
      </c>
      <c r="E58" s="18"/>
      <c r="F58" s="17" t="s">
        <v>525</v>
      </c>
      <c r="G58" s="18" t="s">
        <v>120</v>
      </c>
      <c r="H58" s="19">
        <v>1558</v>
      </c>
      <c r="I58" s="18" t="s">
        <v>430</v>
      </c>
      <c r="J58" s="17">
        <v>4</v>
      </c>
      <c r="K58" s="17">
        <v>27.5</v>
      </c>
      <c r="L58" s="17">
        <v>30</v>
      </c>
      <c r="M58" s="17">
        <v>15</v>
      </c>
      <c r="N58" s="17">
        <v>11</v>
      </c>
    </row>
    <row r="59" spans="1:14" x14ac:dyDescent="0.3">
      <c r="A59" s="17">
        <v>55</v>
      </c>
      <c r="B59" s="17">
        <v>57</v>
      </c>
      <c r="C59" s="18"/>
      <c r="D59" s="18" t="s">
        <v>476</v>
      </c>
      <c r="E59" s="18" t="s">
        <v>456</v>
      </c>
      <c r="F59" s="17" t="s">
        <v>525</v>
      </c>
      <c r="G59" s="18" t="s">
        <v>120</v>
      </c>
      <c r="H59" s="19">
        <v>1517</v>
      </c>
      <c r="I59" s="18" t="s">
        <v>477</v>
      </c>
      <c r="J59" s="17">
        <v>4</v>
      </c>
      <c r="K59" s="17">
        <v>26.5</v>
      </c>
      <c r="L59" s="17">
        <v>28</v>
      </c>
      <c r="M59" s="17">
        <v>13</v>
      </c>
      <c r="N59" s="17">
        <v>10.5</v>
      </c>
    </row>
    <row r="60" spans="1:14" x14ac:dyDescent="0.3">
      <c r="A60" s="17">
        <v>56</v>
      </c>
      <c r="B60" s="17">
        <v>59</v>
      </c>
      <c r="C60" s="18"/>
      <c r="D60" s="18" t="s">
        <v>478</v>
      </c>
      <c r="E60" s="18"/>
      <c r="F60" s="17" t="s">
        <v>525</v>
      </c>
      <c r="G60" s="18" t="s">
        <v>120</v>
      </c>
      <c r="H60" s="19">
        <v>1508</v>
      </c>
      <c r="I60" s="18" t="s">
        <v>454</v>
      </c>
      <c r="J60" s="17">
        <v>4</v>
      </c>
      <c r="K60" s="17">
        <v>24.5</v>
      </c>
      <c r="L60" s="17">
        <v>26.5</v>
      </c>
      <c r="M60" s="17">
        <v>14</v>
      </c>
      <c r="N60" s="17">
        <v>10.5</v>
      </c>
    </row>
    <row r="61" spans="1:14" x14ac:dyDescent="0.3">
      <c r="A61" s="17">
        <v>57</v>
      </c>
      <c r="B61" s="17">
        <v>64</v>
      </c>
      <c r="C61" s="18"/>
      <c r="D61" s="18" t="s">
        <v>479</v>
      </c>
      <c r="E61" s="18" t="s">
        <v>456</v>
      </c>
      <c r="F61" s="17" t="s">
        <v>534</v>
      </c>
      <c r="G61" s="18" t="s">
        <v>120</v>
      </c>
      <c r="H61" s="19">
        <v>1452</v>
      </c>
      <c r="I61" s="18" t="s">
        <v>423</v>
      </c>
      <c r="J61" s="17">
        <v>3.5</v>
      </c>
      <c r="K61" s="17">
        <v>33</v>
      </c>
      <c r="L61" s="17">
        <v>36</v>
      </c>
      <c r="M61" s="17">
        <v>19.5</v>
      </c>
      <c r="N61" s="17">
        <v>14.25</v>
      </c>
    </row>
    <row r="62" spans="1:14" x14ac:dyDescent="0.3">
      <c r="A62" s="17">
        <v>58</v>
      </c>
      <c r="B62" s="17">
        <v>48</v>
      </c>
      <c r="C62" s="18"/>
      <c r="D62" s="18" t="s">
        <v>480</v>
      </c>
      <c r="E62" s="18" t="s">
        <v>456</v>
      </c>
      <c r="F62" s="17" t="s">
        <v>525</v>
      </c>
      <c r="G62" s="18" t="s">
        <v>120</v>
      </c>
      <c r="H62" s="19">
        <v>1582</v>
      </c>
      <c r="I62" s="18" t="s">
        <v>477</v>
      </c>
      <c r="J62" s="17">
        <v>3.5</v>
      </c>
      <c r="K62" s="17">
        <v>30.5</v>
      </c>
      <c r="L62" s="17">
        <v>33.5</v>
      </c>
      <c r="M62" s="17">
        <v>17.5</v>
      </c>
      <c r="N62" s="17">
        <v>12.25</v>
      </c>
    </row>
    <row r="63" spans="1:14" x14ac:dyDescent="0.3">
      <c r="A63" s="17">
        <v>59</v>
      </c>
      <c r="B63" s="17">
        <v>63</v>
      </c>
      <c r="C63" s="18"/>
      <c r="D63" s="18" t="s">
        <v>481</v>
      </c>
      <c r="E63" s="18" t="s">
        <v>482</v>
      </c>
      <c r="F63" s="17" t="s">
        <v>525</v>
      </c>
      <c r="G63" s="18" t="s">
        <v>120</v>
      </c>
      <c r="H63" s="19">
        <v>1459</v>
      </c>
      <c r="I63" s="18" t="s">
        <v>463</v>
      </c>
      <c r="J63" s="17">
        <v>3.5</v>
      </c>
      <c r="K63" s="17">
        <v>27.5</v>
      </c>
      <c r="L63" s="17">
        <v>30</v>
      </c>
      <c r="M63" s="17">
        <v>16.5</v>
      </c>
      <c r="N63" s="17">
        <v>9.75</v>
      </c>
    </row>
    <row r="64" spans="1:14" x14ac:dyDescent="0.3">
      <c r="A64" s="17">
        <v>60</v>
      </c>
      <c r="B64" s="17">
        <v>62</v>
      </c>
      <c r="C64" s="18"/>
      <c r="D64" s="18" t="s">
        <v>483</v>
      </c>
      <c r="E64" s="18" t="s">
        <v>425</v>
      </c>
      <c r="F64" s="17" t="s">
        <v>525</v>
      </c>
      <c r="G64" s="18" t="s">
        <v>120</v>
      </c>
      <c r="H64" s="19">
        <v>1467</v>
      </c>
      <c r="I64" s="18" t="s">
        <v>477</v>
      </c>
      <c r="J64" s="17">
        <v>3.5</v>
      </c>
      <c r="K64" s="17">
        <v>27</v>
      </c>
      <c r="L64" s="17">
        <v>28.5</v>
      </c>
      <c r="M64" s="17">
        <v>14.5</v>
      </c>
      <c r="N64" s="17">
        <v>10.25</v>
      </c>
    </row>
    <row r="65" spans="1:14" x14ac:dyDescent="0.3">
      <c r="A65" s="17">
        <v>61</v>
      </c>
      <c r="B65" s="17">
        <v>92</v>
      </c>
      <c r="C65" s="18"/>
      <c r="D65" s="18" t="s">
        <v>484</v>
      </c>
      <c r="E65" s="18"/>
      <c r="F65" s="17" t="s">
        <v>525</v>
      </c>
      <c r="G65" s="18" t="s">
        <v>120</v>
      </c>
      <c r="H65" s="19">
        <v>0</v>
      </c>
      <c r="I65" s="18" t="s">
        <v>445</v>
      </c>
      <c r="J65" s="17">
        <v>3.5</v>
      </c>
      <c r="K65" s="17">
        <v>27</v>
      </c>
      <c r="L65" s="17">
        <v>28.5</v>
      </c>
      <c r="M65" s="17">
        <v>14.5</v>
      </c>
      <c r="N65" s="17">
        <v>10.25</v>
      </c>
    </row>
    <row r="66" spans="1:14" x14ac:dyDescent="0.3">
      <c r="A66" s="17">
        <v>62</v>
      </c>
      <c r="B66" s="17">
        <v>55</v>
      </c>
      <c r="C66" s="18"/>
      <c r="D66" s="18" t="s">
        <v>485</v>
      </c>
      <c r="E66" s="18"/>
      <c r="F66" s="17" t="s">
        <v>525</v>
      </c>
      <c r="G66" s="18" t="s">
        <v>120</v>
      </c>
      <c r="H66" s="19">
        <v>1532</v>
      </c>
      <c r="I66" s="18" t="s">
        <v>486</v>
      </c>
      <c r="J66" s="17">
        <v>3.5</v>
      </c>
      <c r="K66" s="17">
        <v>26.5</v>
      </c>
      <c r="L66" s="17">
        <v>29</v>
      </c>
      <c r="M66" s="17">
        <v>14.5</v>
      </c>
      <c r="N66" s="17">
        <v>10.25</v>
      </c>
    </row>
    <row r="67" spans="1:14" x14ac:dyDescent="0.3">
      <c r="A67" s="17">
        <v>63</v>
      </c>
      <c r="B67" s="17">
        <v>72</v>
      </c>
      <c r="C67" s="18"/>
      <c r="D67" s="18" t="s">
        <v>487</v>
      </c>
      <c r="E67" s="18"/>
      <c r="F67" s="17" t="s">
        <v>525</v>
      </c>
      <c r="G67" s="18" t="s">
        <v>120</v>
      </c>
      <c r="H67" s="19">
        <v>0</v>
      </c>
      <c r="I67" s="18"/>
      <c r="J67" s="17">
        <v>3.5</v>
      </c>
      <c r="K67" s="17">
        <v>26.5</v>
      </c>
      <c r="L67" s="17">
        <v>29</v>
      </c>
      <c r="M67" s="17">
        <v>13.5</v>
      </c>
      <c r="N67" s="17">
        <v>10.25</v>
      </c>
    </row>
    <row r="68" spans="1:14" x14ac:dyDescent="0.3">
      <c r="A68" s="17">
        <v>64</v>
      </c>
      <c r="B68" s="17">
        <v>96</v>
      </c>
      <c r="C68" s="18"/>
      <c r="D68" s="18" t="s">
        <v>312</v>
      </c>
      <c r="E68" s="18" t="s">
        <v>425</v>
      </c>
      <c r="F68" s="17" t="s">
        <v>525</v>
      </c>
      <c r="G68" s="18" t="s">
        <v>120</v>
      </c>
      <c r="H68" s="19">
        <v>0</v>
      </c>
      <c r="I68" s="18" t="s">
        <v>417</v>
      </c>
      <c r="J68" s="17">
        <v>3.5</v>
      </c>
      <c r="K68" s="17">
        <v>26.5</v>
      </c>
      <c r="L68" s="17">
        <v>28.5</v>
      </c>
      <c r="M68" s="17">
        <v>14.5</v>
      </c>
      <c r="N68" s="17">
        <v>11.75</v>
      </c>
    </row>
    <row r="69" spans="1:14" x14ac:dyDescent="0.3">
      <c r="A69" s="17">
        <v>65</v>
      </c>
      <c r="B69" s="17">
        <v>54</v>
      </c>
      <c r="C69" s="18"/>
      <c r="D69" s="18" t="s">
        <v>488</v>
      </c>
      <c r="E69" s="18"/>
      <c r="F69" s="17" t="s">
        <v>525</v>
      </c>
      <c r="G69" s="18" t="s">
        <v>120</v>
      </c>
      <c r="H69" s="19">
        <v>1533</v>
      </c>
      <c r="I69" s="18" t="s">
        <v>477</v>
      </c>
      <c r="J69" s="17">
        <v>3</v>
      </c>
      <c r="K69" s="17">
        <v>31.5</v>
      </c>
      <c r="L69" s="17">
        <v>33.5</v>
      </c>
      <c r="M69" s="17">
        <v>16</v>
      </c>
      <c r="N69" s="17">
        <v>10</v>
      </c>
    </row>
    <row r="70" spans="1:14" x14ac:dyDescent="0.3">
      <c r="A70" s="17">
        <v>66</v>
      </c>
      <c r="B70" s="17">
        <v>75</v>
      </c>
      <c r="C70" s="18"/>
      <c r="D70" s="18" t="s">
        <v>489</v>
      </c>
      <c r="E70" s="18" t="s">
        <v>482</v>
      </c>
      <c r="F70" s="17" t="s">
        <v>534</v>
      </c>
      <c r="G70" s="18" t="s">
        <v>120</v>
      </c>
      <c r="H70" s="19">
        <v>0</v>
      </c>
      <c r="I70" s="18" t="s">
        <v>430</v>
      </c>
      <c r="J70" s="17">
        <v>3</v>
      </c>
      <c r="K70" s="17">
        <v>29</v>
      </c>
      <c r="L70" s="17">
        <v>30</v>
      </c>
      <c r="M70" s="17">
        <v>11</v>
      </c>
      <c r="N70" s="17">
        <v>6</v>
      </c>
    </row>
    <row r="71" spans="1:14" x14ac:dyDescent="0.3">
      <c r="A71" s="17">
        <v>67</v>
      </c>
      <c r="B71" s="17">
        <v>93</v>
      </c>
      <c r="C71" s="18"/>
      <c r="D71" s="18" t="s">
        <v>490</v>
      </c>
      <c r="E71" s="18" t="s">
        <v>491</v>
      </c>
      <c r="F71" s="17" t="s">
        <v>525</v>
      </c>
      <c r="G71" s="18" t="s">
        <v>120</v>
      </c>
      <c r="H71" s="19">
        <v>0</v>
      </c>
      <c r="I71" s="18" t="s">
        <v>415</v>
      </c>
      <c r="J71" s="17">
        <v>3</v>
      </c>
      <c r="K71" s="17">
        <v>28.5</v>
      </c>
      <c r="L71" s="17">
        <v>31.5</v>
      </c>
      <c r="M71" s="17">
        <v>16</v>
      </c>
      <c r="N71" s="17">
        <v>10</v>
      </c>
    </row>
    <row r="72" spans="1:14" x14ac:dyDescent="0.3">
      <c r="A72" s="17">
        <v>68</v>
      </c>
      <c r="B72" s="17">
        <v>60</v>
      </c>
      <c r="C72" s="18"/>
      <c r="D72" s="18" t="s">
        <v>298</v>
      </c>
      <c r="E72" s="18"/>
      <c r="F72" s="17" t="s">
        <v>534</v>
      </c>
      <c r="G72" s="18" t="s">
        <v>120</v>
      </c>
      <c r="H72" s="19">
        <v>1490</v>
      </c>
      <c r="I72" s="18"/>
      <c r="J72" s="17">
        <v>3</v>
      </c>
      <c r="K72" s="17">
        <v>27.5</v>
      </c>
      <c r="L72" s="17">
        <v>29.5</v>
      </c>
      <c r="M72" s="17">
        <v>13</v>
      </c>
      <c r="N72" s="17">
        <v>7.5</v>
      </c>
    </row>
    <row r="73" spans="1:14" x14ac:dyDescent="0.3">
      <c r="A73" s="17">
        <v>69</v>
      </c>
      <c r="B73" s="17">
        <v>85</v>
      </c>
      <c r="C73" s="18"/>
      <c r="D73" s="18" t="s">
        <v>492</v>
      </c>
      <c r="E73" s="18" t="s">
        <v>482</v>
      </c>
      <c r="F73" s="17" t="s">
        <v>534</v>
      </c>
      <c r="G73" s="18" t="s">
        <v>120</v>
      </c>
      <c r="H73" s="19">
        <v>0</v>
      </c>
      <c r="I73" s="18" t="s">
        <v>417</v>
      </c>
      <c r="J73" s="17">
        <v>3</v>
      </c>
      <c r="K73" s="17">
        <v>26</v>
      </c>
      <c r="L73" s="17">
        <v>28</v>
      </c>
      <c r="M73" s="17">
        <v>12</v>
      </c>
      <c r="N73" s="17">
        <v>8</v>
      </c>
    </row>
    <row r="74" spans="1:14" x14ac:dyDescent="0.3">
      <c r="A74" s="17">
        <v>70</v>
      </c>
      <c r="B74" s="17">
        <v>79</v>
      </c>
      <c r="C74" s="18"/>
      <c r="D74" s="18" t="s">
        <v>493</v>
      </c>
      <c r="E74" s="18" t="s">
        <v>491</v>
      </c>
      <c r="F74" s="17" t="s">
        <v>525</v>
      </c>
      <c r="G74" s="18" t="s">
        <v>120</v>
      </c>
      <c r="H74" s="19">
        <v>0</v>
      </c>
      <c r="I74" s="18" t="s">
        <v>430</v>
      </c>
      <c r="J74" s="17">
        <v>3</v>
      </c>
      <c r="K74" s="17">
        <v>26</v>
      </c>
      <c r="L74" s="17">
        <v>27</v>
      </c>
      <c r="M74" s="17">
        <v>10</v>
      </c>
      <c r="N74" s="17">
        <v>7</v>
      </c>
    </row>
    <row r="75" spans="1:14" x14ac:dyDescent="0.3">
      <c r="A75" s="17">
        <v>71</v>
      </c>
      <c r="B75" s="17">
        <v>88</v>
      </c>
      <c r="C75" s="18"/>
      <c r="D75" s="18" t="s">
        <v>494</v>
      </c>
      <c r="E75" s="18" t="s">
        <v>456</v>
      </c>
      <c r="F75" s="17" t="s">
        <v>534</v>
      </c>
      <c r="G75" s="18" t="s">
        <v>120</v>
      </c>
      <c r="H75" s="19">
        <v>0</v>
      </c>
      <c r="I75" s="18" t="s">
        <v>417</v>
      </c>
      <c r="J75" s="17">
        <v>3</v>
      </c>
      <c r="K75" s="17">
        <v>25.5</v>
      </c>
      <c r="L75" s="17">
        <v>27.5</v>
      </c>
      <c r="M75" s="17">
        <v>12</v>
      </c>
      <c r="N75" s="17">
        <v>8.5</v>
      </c>
    </row>
    <row r="76" spans="1:14" x14ac:dyDescent="0.3">
      <c r="A76" s="17">
        <v>72</v>
      </c>
      <c r="B76" s="17">
        <v>65</v>
      </c>
      <c r="C76" s="18"/>
      <c r="D76" s="18" t="s">
        <v>495</v>
      </c>
      <c r="E76" s="18" t="s">
        <v>456</v>
      </c>
      <c r="F76" s="17" t="s">
        <v>534</v>
      </c>
      <c r="G76" s="18" t="s">
        <v>120</v>
      </c>
      <c r="H76" s="19">
        <v>1410</v>
      </c>
      <c r="I76" s="18" t="s">
        <v>417</v>
      </c>
      <c r="J76" s="17">
        <v>3</v>
      </c>
      <c r="K76" s="17">
        <v>25.5</v>
      </c>
      <c r="L76" s="17">
        <v>27.5</v>
      </c>
      <c r="M76" s="17">
        <v>11</v>
      </c>
      <c r="N76" s="17">
        <v>7.5</v>
      </c>
    </row>
    <row r="77" spans="1:14" x14ac:dyDescent="0.3">
      <c r="A77" s="17">
        <v>73</v>
      </c>
      <c r="B77" s="17">
        <v>42</v>
      </c>
      <c r="C77" s="18"/>
      <c r="D77" s="18" t="s">
        <v>496</v>
      </c>
      <c r="E77" s="18"/>
      <c r="F77" s="17" t="s">
        <v>525</v>
      </c>
      <c r="G77" s="18" t="s">
        <v>120</v>
      </c>
      <c r="H77" s="19">
        <v>1624</v>
      </c>
      <c r="I77" s="18" t="s">
        <v>454</v>
      </c>
      <c r="J77" s="17">
        <v>3</v>
      </c>
      <c r="K77" s="17">
        <v>24</v>
      </c>
      <c r="L77" s="17">
        <v>26</v>
      </c>
      <c r="M77" s="17">
        <v>13</v>
      </c>
      <c r="N77" s="17">
        <v>6.5</v>
      </c>
    </row>
    <row r="78" spans="1:14" x14ac:dyDescent="0.3">
      <c r="A78" s="17">
        <v>74</v>
      </c>
      <c r="B78" s="17">
        <v>84</v>
      </c>
      <c r="C78" s="18"/>
      <c r="D78" s="18" t="s">
        <v>497</v>
      </c>
      <c r="E78" s="18" t="s">
        <v>482</v>
      </c>
      <c r="F78" s="17" t="s">
        <v>525</v>
      </c>
      <c r="G78" s="18" t="s">
        <v>120</v>
      </c>
      <c r="H78" s="19">
        <v>0</v>
      </c>
      <c r="I78" s="18" t="s">
        <v>417</v>
      </c>
      <c r="J78" s="17">
        <v>3</v>
      </c>
      <c r="K78" s="17">
        <v>24</v>
      </c>
      <c r="L78" s="17">
        <v>26</v>
      </c>
      <c r="M78" s="17">
        <v>12</v>
      </c>
      <c r="N78" s="17">
        <v>8</v>
      </c>
    </row>
    <row r="79" spans="1:14" x14ac:dyDescent="0.3">
      <c r="A79" s="17">
        <v>75</v>
      </c>
      <c r="B79" s="17">
        <v>67</v>
      </c>
      <c r="C79" s="18"/>
      <c r="D79" s="18" t="s">
        <v>498</v>
      </c>
      <c r="E79" s="18" t="s">
        <v>491</v>
      </c>
      <c r="F79" s="17" t="s">
        <v>525</v>
      </c>
      <c r="G79" s="18" t="s">
        <v>120</v>
      </c>
      <c r="H79" s="19">
        <v>0</v>
      </c>
      <c r="I79" s="18" t="s">
        <v>454</v>
      </c>
      <c r="J79" s="17">
        <v>3</v>
      </c>
      <c r="K79" s="17">
        <v>24</v>
      </c>
      <c r="L79" s="17">
        <v>25.5</v>
      </c>
      <c r="M79" s="17">
        <v>11</v>
      </c>
      <c r="N79" s="17">
        <v>6.5</v>
      </c>
    </row>
    <row r="80" spans="1:14" x14ac:dyDescent="0.3">
      <c r="A80" s="17">
        <v>76</v>
      </c>
      <c r="B80" s="17">
        <v>97</v>
      </c>
      <c r="C80" s="18"/>
      <c r="D80" s="18" t="s">
        <v>499</v>
      </c>
      <c r="E80" s="18" t="s">
        <v>482</v>
      </c>
      <c r="F80" s="17" t="s">
        <v>525</v>
      </c>
      <c r="G80" s="18" t="s">
        <v>120</v>
      </c>
      <c r="H80" s="19">
        <v>0</v>
      </c>
      <c r="I80" s="18" t="s">
        <v>417</v>
      </c>
      <c r="J80" s="17">
        <v>3</v>
      </c>
      <c r="K80" s="17">
        <v>22.5</v>
      </c>
      <c r="L80" s="17">
        <v>24</v>
      </c>
      <c r="M80" s="17">
        <v>14</v>
      </c>
      <c r="N80" s="17">
        <v>7</v>
      </c>
    </row>
    <row r="81" spans="1:14" x14ac:dyDescent="0.3">
      <c r="A81" s="17">
        <v>77</v>
      </c>
      <c r="B81" s="17">
        <v>90</v>
      </c>
      <c r="C81" s="18"/>
      <c r="D81" s="18" t="s">
        <v>500</v>
      </c>
      <c r="E81" s="18"/>
      <c r="F81" s="17" t="s">
        <v>525</v>
      </c>
      <c r="G81" s="18" t="s">
        <v>120</v>
      </c>
      <c r="H81" s="19">
        <v>0</v>
      </c>
      <c r="I81" s="18" t="s">
        <v>417</v>
      </c>
      <c r="J81" s="17">
        <v>3</v>
      </c>
      <c r="K81" s="17">
        <v>19</v>
      </c>
      <c r="L81" s="17">
        <v>20</v>
      </c>
      <c r="M81" s="17">
        <v>9</v>
      </c>
      <c r="N81" s="17">
        <v>4.5</v>
      </c>
    </row>
    <row r="82" spans="1:14" x14ac:dyDescent="0.3">
      <c r="A82" s="17">
        <v>78</v>
      </c>
      <c r="B82" s="17">
        <v>37</v>
      </c>
      <c r="C82" s="18"/>
      <c r="D82" s="18" t="s">
        <v>501</v>
      </c>
      <c r="E82" s="18"/>
      <c r="F82" s="17" t="s">
        <v>534</v>
      </c>
      <c r="G82" s="18" t="s">
        <v>120</v>
      </c>
      <c r="H82" s="19">
        <v>1667</v>
      </c>
      <c r="I82" s="18" t="s">
        <v>417</v>
      </c>
      <c r="J82" s="17">
        <v>2.5</v>
      </c>
      <c r="K82" s="17">
        <v>25.5</v>
      </c>
      <c r="L82" s="17">
        <v>27.5</v>
      </c>
      <c r="M82" s="17">
        <v>14.5</v>
      </c>
      <c r="N82" s="17">
        <v>5.75</v>
      </c>
    </row>
    <row r="83" spans="1:14" x14ac:dyDescent="0.3">
      <c r="A83" s="17">
        <v>79</v>
      </c>
      <c r="B83" s="17">
        <v>76</v>
      </c>
      <c r="C83" s="18"/>
      <c r="D83" s="18" t="s">
        <v>502</v>
      </c>
      <c r="E83" s="18"/>
      <c r="F83" s="17" t="s">
        <v>525</v>
      </c>
      <c r="G83" s="18" t="s">
        <v>120</v>
      </c>
      <c r="H83" s="19">
        <v>0</v>
      </c>
      <c r="I83" s="18"/>
      <c r="J83" s="17">
        <v>2.5</v>
      </c>
      <c r="K83" s="17">
        <v>24</v>
      </c>
      <c r="L83" s="17">
        <v>25</v>
      </c>
      <c r="M83" s="17">
        <v>9.5</v>
      </c>
      <c r="N83" s="17">
        <v>4.25</v>
      </c>
    </row>
    <row r="84" spans="1:14" x14ac:dyDescent="0.3">
      <c r="A84" s="17">
        <v>80</v>
      </c>
      <c r="B84" s="17">
        <v>78</v>
      </c>
      <c r="C84" s="18"/>
      <c r="D84" s="18" t="s">
        <v>503</v>
      </c>
      <c r="E84" s="18" t="s">
        <v>482</v>
      </c>
      <c r="F84" s="17" t="s">
        <v>525</v>
      </c>
      <c r="G84" s="18" t="s">
        <v>120</v>
      </c>
      <c r="H84" s="19">
        <v>0</v>
      </c>
      <c r="I84" s="18" t="s">
        <v>430</v>
      </c>
      <c r="J84" s="17">
        <v>2.5</v>
      </c>
      <c r="K84" s="17">
        <v>21</v>
      </c>
      <c r="L84" s="17">
        <v>22.5</v>
      </c>
      <c r="M84" s="17">
        <v>7</v>
      </c>
      <c r="N84" s="17">
        <v>4.75</v>
      </c>
    </row>
    <row r="85" spans="1:14" x14ac:dyDescent="0.3">
      <c r="A85" s="17">
        <v>81</v>
      </c>
      <c r="B85" s="17">
        <v>91</v>
      </c>
      <c r="C85" s="18"/>
      <c r="D85" s="18" t="s">
        <v>504</v>
      </c>
      <c r="E85" s="18"/>
      <c r="F85" s="17" t="s">
        <v>525</v>
      </c>
      <c r="G85" s="18" t="s">
        <v>120</v>
      </c>
      <c r="H85" s="19">
        <v>0</v>
      </c>
      <c r="I85" s="18" t="s">
        <v>505</v>
      </c>
      <c r="J85" s="17">
        <v>2.5</v>
      </c>
      <c r="K85" s="17">
        <v>20.5</v>
      </c>
      <c r="L85" s="17">
        <v>22.5</v>
      </c>
      <c r="M85" s="17">
        <v>9.5</v>
      </c>
      <c r="N85" s="17">
        <v>5.75</v>
      </c>
    </row>
    <row r="86" spans="1:14" x14ac:dyDescent="0.3">
      <c r="A86" s="17">
        <v>82</v>
      </c>
      <c r="B86" s="17">
        <v>87</v>
      </c>
      <c r="C86" s="18"/>
      <c r="D86" s="18" t="s">
        <v>506</v>
      </c>
      <c r="E86" s="18" t="s">
        <v>456</v>
      </c>
      <c r="F86" s="17" t="s">
        <v>525</v>
      </c>
      <c r="G86" s="18" t="s">
        <v>120</v>
      </c>
      <c r="H86" s="19">
        <v>0</v>
      </c>
      <c r="I86" s="18" t="s">
        <v>477</v>
      </c>
      <c r="J86" s="17">
        <v>2.5</v>
      </c>
      <c r="K86" s="17">
        <v>20.5</v>
      </c>
      <c r="L86" s="17">
        <v>21.5</v>
      </c>
      <c r="M86" s="17">
        <v>6</v>
      </c>
      <c r="N86" s="17">
        <v>3.25</v>
      </c>
    </row>
    <row r="87" spans="1:14" x14ac:dyDescent="0.3">
      <c r="A87" s="17">
        <v>83</v>
      </c>
      <c r="B87" s="17">
        <v>61</v>
      </c>
      <c r="C87" s="18"/>
      <c r="D87" s="18" t="s">
        <v>299</v>
      </c>
      <c r="E87" s="18" t="s">
        <v>435</v>
      </c>
      <c r="F87" s="17" t="s">
        <v>534</v>
      </c>
      <c r="G87" s="18" t="s">
        <v>120</v>
      </c>
      <c r="H87" s="19">
        <v>1482</v>
      </c>
      <c r="I87" s="18" t="s">
        <v>417</v>
      </c>
      <c r="J87" s="17">
        <v>2</v>
      </c>
      <c r="K87" s="17">
        <v>28.5</v>
      </c>
      <c r="L87" s="17">
        <v>29.5</v>
      </c>
      <c r="M87" s="17">
        <v>12</v>
      </c>
      <c r="N87" s="17">
        <v>4</v>
      </c>
    </row>
    <row r="88" spans="1:14" x14ac:dyDescent="0.3">
      <c r="A88" s="17">
        <v>84</v>
      </c>
      <c r="B88" s="17">
        <v>68</v>
      </c>
      <c r="C88" s="18"/>
      <c r="D88" s="18" t="s">
        <v>507</v>
      </c>
      <c r="E88" s="18"/>
      <c r="F88" s="17" t="s">
        <v>534</v>
      </c>
      <c r="G88" s="18" t="s">
        <v>120</v>
      </c>
      <c r="H88" s="19">
        <v>0</v>
      </c>
      <c r="I88" s="18" t="s">
        <v>445</v>
      </c>
      <c r="J88" s="17">
        <v>2</v>
      </c>
      <c r="K88" s="17">
        <v>27.5</v>
      </c>
      <c r="L88" s="17">
        <v>30</v>
      </c>
      <c r="M88" s="17">
        <v>11</v>
      </c>
      <c r="N88" s="17">
        <v>6</v>
      </c>
    </row>
    <row r="89" spans="1:14" x14ac:dyDescent="0.3">
      <c r="A89" s="17">
        <v>85</v>
      </c>
      <c r="B89" s="17">
        <v>73</v>
      </c>
      <c r="C89" s="18"/>
      <c r="D89" s="18" t="s">
        <v>508</v>
      </c>
      <c r="E89" s="18"/>
      <c r="F89" s="17" t="s">
        <v>525</v>
      </c>
      <c r="G89" s="18" t="s">
        <v>120</v>
      </c>
      <c r="H89" s="19">
        <v>0</v>
      </c>
      <c r="I89" s="18"/>
      <c r="J89" s="17">
        <v>2</v>
      </c>
      <c r="K89" s="17">
        <v>27</v>
      </c>
      <c r="L89" s="17">
        <v>30</v>
      </c>
      <c r="M89" s="17">
        <v>10</v>
      </c>
      <c r="N89" s="17">
        <v>6</v>
      </c>
    </row>
    <row r="90" spans="1:14" x14ac:dyDescent="0.3">
      <c r="A90" s="17">
        <v>86</v>
      </c>
      <c r="B90" s="17">
        <v>66</v>
      </c>
      <c r="C90" s="18"/>
      <c r="D90" s="18" t="s">
        <v>509</v>
      </c>
      <c r="E90" s="18" t="s">
        <v>456</v>
      </c>
      <c r="F90" s="17" t="s">
        <v>534</v>
      </c>
      <c r="G90" s="18" t="s">
        <v>120</v>
      </c>
      <c r="H90" s="19">
        <v>1405</v>
      </c>
      <c r="I90" s="18" t="s">
        <v>417</v>
      </c>
      <c r="J90" s="17">
        <v>2</v>
      </c>
      <c r="K90" s="17">
        <v>25</v>
      </c>
      <c r="L90" s="17">
        <v>26</v>
      </c>
      <c r="M90" s="17">
        <v>8</v>
      </c>
      <c r="N90" s="17">
        <v>2</v>
      </c>
    </row>
    <row r="91" spans="1:14" x14ac:dyDescent="0.3">
      <c r="A91" s="17">
        <v>87</v>
      </c>
      <c r="B91" s="17">
        <v>80</v>
      </c>
      <c r="C91" s="18"/>
      <c r="D91" s="18" t="s">
        <v>510</v>
      </c>
      <c r="E91" s="18" t="s">
        <v>482</v>
      </c>
      <c r="F91" s="17" t="s">
        <v>525</v>
      </c>
      <c r="G91" s="18" t="s">
        <v>120</v>
      </c>
      <c r="H91" s="19">
        <v>0</v>
      </c>
      <c r="I91" s="18"/>
      <c r="J91" s="17">
        <v>2</v>
      </c>
      <c r="K91" s="17">
        <v>23.5</v>
      </c>
      <c r="L91" s="17">
        <v>24.5</v>
      </c>
      <c r="M91" s="17">
        <v>6</v>
      </c>
      <c r="N91" s="17">
        <v>3</v>
      </c>
    </row>
    <row r="92" spans="1:14" x14ac:dyDescent="0.3">
      <c r="A92" s="17">
        <v>88</v>
      </c>
      <c r="B92" s="17">
        <v>86</v>
      </c>
      <c r="C92" s="18"/>
      <c r="D92" s="18" t="s">
        <v>511</v>
      </c>
      <c r="E92" s="18" t="s">
        <v>491</v>
      </c>
      <c r="F92" s="17" t="s">
        <v>525</v>
      </c>
      <c r="G92" s="18" t="s">
        <v>120</v>
      </c>
      <c r="H92" s="19">
        <v>0</v>
      </c>
      <c r="I92" s="18" t="s">
        <v>463</v>
      </c>
      <c r="J92" s="17">
        <v>2</v>
      </c>
      <c r="K92" s="17">
        <v>21</v>
      </c>
      <c r="L92" s="17">
        <v>22.5</v>
      </c>
      <c r="M92" s="17">
        <v>9</v>
      </c>
      <c r="N92" s="17">
        <v>4</v>
      </c>
    </row>
    <row r="93" spans="1:14" x14ac:dyDescent="0.3">
      <c r="A93" s="17">
        <v>89</v>
      </c>
      <c r="B93" s="17">
        <v>82</v>
      </c>
      <c r="C93" s="18"/>
      <c r="D93" s="18" t="s">
        <v>512</v>
      </c>
      <c r="E93" s="18" t="s">
        <v>482</v>
      </c>
      <c r="F93" s="17" t="s">
        <v>525</v>
      </c>
      <c r="G93" s="18" t="s">
        <v>120</v>
      </c>
      <c r="H93" s="19">
        <v>0</v>
      </c>
      <c r="I93" s="18" t="s">
        <v>513</v>
      </c>
      <c r="J93" s="17">
        <v>1.5</v>
      </c>
      <c r="K93" s="17">
        <v>24</v>
      </c>
      <c r="L93" s="17">
        <v>25</v>
      </c>
      <c r="M93" s="17">
        <v>5</v>
      </c>
      <c r="N93" s="17">
        <v>2.25</v>
      </c>
    </row>
    <row r="94" spans="1:14" x14ac:dyDescent="0.3">
      <c r="A94" s="17">
        <v>90</v>
      </c>
      <c r="B94" s="17">
        <v>69</v>
      </c>
      <c r="C94" s="18"/>
      <c r="D94" s="18" t="s">
        <v>514</v>
      </c>
      <c r="E94" s="18" t="s">
        <v>482</v>
      </c>
      <c r="F94" s="17" t="s">
        <v>525</v>
      </c>
      <c r="G94" s="18" t="s">
        <v>515</v>
      </c>
      <c r="H94" s="19">
        <v>0</v>
      </c>
      <c r="I94" s="18" t="s">
        <v>516</v>
      </c>
      <c r="J94" s="17">
        <v>1.5</v>
      </c>
      <c r="K94" s="17">
        <v>18</v>
      </c>
      <c r="L94" s="17">
        <v>19.5</v>
      </c>
      <c r="M94" s="17">
        <v>4</v>
      </c>
      <c r="N94" s="17">
        <v>2.75</v>
      </c>
    </row>
    <row r="95" spans="1:14" x14ac:dyDescent="0.3">
      <c r="A95" s="17">
        <v>91</v>
      </c>
      <c r="B95" s="17">
        <v>89</v>
      </c>
      <c r="C95" s="18"/>
      <c r="D95" s="18" t="s">
        <v>517</v>
      </c>
      <c r="E95" s="18" t="s">
        <v>482</v>
      </c>
      <c r="F95" s="17"/>
      <c r="G95" s="18" t="s">
        <v>120</v>
      </c>
      <c r="H95" s="19">
        <v>0</v>
      </c>
      <c r="I95" s="18" t="s">
        <v>417</v>
      </c>
      <c r="J95" s="17">
        <v>1</v>
      </c>
      <c r="K95" s="17">
        <v>17</v>
      </c>
      <c r="L95" s="17">
        <v>18</v>
      </c>
      <c r="M95" s="17">
        <v>2</v>
      </c>
      <c r="N95" s="17">
        <v>1</v>
      </c>
    </row>
    <row r="96" spans="1:14" x14ac:dyDescent="0.3">
      <c r="A96" s="17">
        <v>92</v>
      </c>
      <c r="B96" s="17">
        <v>94</v>
      </c>
      <c r="C96" s="18"/>
      <c r="D96" s="18" t="s">
        <v>518</v>
      </c>
      <c r="E96" s="18" t="s">
        <v>491</v>
      </c>
      <c r="F96" s="17"/>
      <c r="G96" s="18" t="s">
        <v>120</v>
      </c>
      <c r="H96" s="19">
        <v>0</v>
      </c>
      <c r="I96" s="18" t="s">
        <v>519</v>
      </c>
      <c r="J96" s="17">
        <v>0</v>
      </c>
      <c r="K96" s="17">
        <v>14.5</v>
      </c>
      <c r="L96" s="17">
        <v>14.5</v>
      </c>
      <c r="M96" s="17">
        <v>0</v>
      </c>
      <c r="N96" s="17">
        <v>0</v>
      </c>
    </row>
    <row r="97" spans="1:14" x14ac:dyDescent="0.3">
      <c r="A97" s="17">
        <v>93</v>
      </c>
      <c r="B97" s="17">
        <v>70</v>
      </c>
      <c r="C97" s="18"/>
      <c r="D97" s="18" t="s">
        <v>520</v>
      </c>
      <c r="E97" s="18"/>
      <c r="F97" s="17" t="s">
        <v>441</v>
      </c>
      <c r="G97" s="18" t="s">
        <v>120</v>
      </c>
      <c r="H97" s="19">
        <v>0</v>
      </c>
      <c r="I97" s="18"/>
      <c r="J97" s="17">
        <v>0</v>
      </c>
      <c r="K97" s="17">
        <v>0</v>
      </c>
      <c r="L97" s="17">
        <v>0</v>
      </c>
      <c r="M97" s="17">
        <v>0</v>
      </c>
      <c r="N97" s="17">
        <v>0</v>
      </c>
    </row>
    <row r="98" spans="1:14" x14ac:dyDescent="0.3">
      <c r="A98" s="17">
        <v>94</v>
      </c>
      <c r="B98" s="17">
        <v>71</v>
      </c>
      <c r="C98" s="18"/>
      <c r="D98" s="18" t="s">
        <v>521</v>
      </c>
      <c r="E98" s="18"/>
      <c r="F98" s="17"/>
      <c r="G98" s="18" t="s">
        <v>120</v>
      </c>
      <c r="H98" s="19">
        <v>0</v>
      </c>
      <c r="I98" s="18"/>
      <c r="J98" s="17">
        <v>0</v>
      </c>
      <c r="K98" s="17">
        <v>0</v>
      </c>
      <c r="L98" s="17">
        <v>0</v>
      </c>
      <c r="M98" s="17">
        <v>0</v>
      </c>
      <c r="N98" s="17">
        <v>0</v>
      </c>
    </row>
    <row r="99" spans="1:14" x14ac:dyDescent="0.3">
      <c r="A99" s="17">
        <v>95</v>
      </c>
      <c r="B99" s="17">
        <v>74</v>
      </c>
      <c r="C99" s="18"/>
      <c r="D99" s="18" t="s">
        <v>522</v>
      </c>
      <c r="E99" s="18"/>
      <c r="F99" s="17"/>
      <c r="G99" s="18" t="s">
        <v>120</v>
      </c>
      <c r="H99" s="19">
        <v>0</v>
      </c>
      <c r="I99" s="18"/>
      <c r="J99" s="17">
        <v>0</v>
      </c>
      <c r="K99" s="17">
        <v>0</v>
      </c>
      <c r="L99" s="17">
        <v>0</v>
      </c>
      <c r="M99" s="17">
        <v>0</v>
      </c>
      <c r="N99" s="17">
        <v>0</v>
      </c>
    </row>
    <row r="100" spans="1:14" x14ac:dyDescent="0.3">
      <c r="A100" s="17">
        <v>96</v>
      </c>
      <c r="B100" s="17">
        <v>77</v>
      </c>
      <c r="C100" s="18"/>
      <c r="D100" s="18" t="s">
        <v>523</v>
      </c>
      <c r="E100" s="18"/>
      <c r="F100" s="17"/>
      <c r="G100" s="18" t="s">
        <v>120</v>
      </c>
      <c r="H100" s="19">
        <v>0</v>
      </c>
      <c r="I100" s="18"/>
      <c r="J100" s="17">
        <v>0</v>
      </c>
      <c r="K100" s="17">
        <v>0</v>
      </c>
      <c r="L100" s="17">
        <v>0</v>
      </c>
      <c r="M100" s="17">
        <v>0</v>
      </c>
      <c r="N100" s="17">
        <v>0</v>
      </c>
    </row>
    <row r="101" spans="1:14" x14ac:dyDescent="0.3">
      <c r="A101" s="17">
        <v>97</v>
      </c>
      <c r="B101" s="17">
        <v>81</v>
      </c>
      <c r="C101" s="18"/>
      <c r="D101" s="18" t="s">
        <v>524</v>
      </c>
      <c r="E101" s="18"/>
      <c r="F101" s="17" t="s">
        <v>441</v>
      </c>
      <c r="G101" s="18" t="s">
        <v>120</v>
      </c>
      <c r="H101" s="19">
        <v>0</v>
      </c>
      <c r="I101" s="18"/>
      <c r="J101" s="17">
        <v>0</v>
      </c>
      <c r="K101" s="17">
        <v>0</v>
      </c>
      <c r="L101" s="17">
        <v>0</v>
      </c>
      <c r="M101" s="17">
        <v>0</v>
      </c>
      <c r="N101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GENERAL</vt:lpstr>
      <vt:lpstr>Villa Autol</vt:lpstr>
      <vt:lpstr>Calahorra</vt:lpstr>
      <vt:lpstr>Entreviñas</vt:lpstr>
      <vt:lpstr>Memorial</vt:lpstr>
      <vt:lpstr>Norias</vt:lpstr>
      <vt:lpstr>Cien Pilares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ARAGON</dc:creator>
  <cp:lastModifiedBy>GABRIEL ARAGON</cp:lastModifiedBy>
  <dcterms:created xsi:type="dcterms:W3CDTF">2026-07-24T10:00:18Z</dcterms:created>
  <dcterms:modified xsi:type="dcterms:W3CDTF">2026-09-12T10:33:07Z</dcterms:modified>
</cp:coreProperties>
</file>